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20" windowHeight="9220" activeTab="0"/>
  </bookViews>
  <sheets>
    <sheet name="Allegato 1 CdS" sheetId="1" r:id="rId1"/>
  </sheets>
  <definedNames>
    <definedName name="_xlnm._FilterDatabase" localSheetId="0" hidden="1">'Allegato 1 CdS'!$A$2:$R$321</definedName>
    <definedName name="_xlfn.AVERAGEIF" hidden="1">#NAME?</definedName>
    <definedName name="_xlnm.Print_Area" localSheetId="0">'Allegato 1 CdS'!$A$1:$P$321</definedName>
    <definedName name="_xlnm.Print_Titles" localSheetId="0">'Allegato 1 CdS'!$2:$2</definedName>
  </definedNames>
  <calcPr fullCalcOnLoad="1"/>
</workbook>
</file>

<file path=xl/sharedStrings.xml><?xml version="1.0" encoding="utf-8"?>
<sst xmlns="http://schemas.openxmlformats.org/spreadsheetml/2006/main" count="2199" uniqueCount="112">
  <si>
    <t>REG</t>
  </si>
  <si>
    <t>N°
TRENO</t>
  </si>
  <si>
    <t>Stazione
di partenza</t>
  </si>
  <si>
    <t>Stazione
di arrivo</t>
  </si>
  <si>
    <t>Ora
arrivo</t>
  </si>
  <si>
    <t>Percorrenza
(in minuti)</t>
  </si>
  <si>
    <t>KM 
di linea</t>
  </si>
  <si>
    <t>giorni
esercizio
anno</t>
  </si>
  <si>
    <t>Composizione
treno</t>
  </si>
  <si>
    <t>Posti
offerti</t>
  </si>
  <si>
    <t>Circolazioni</t>
  </si>
  <si>
    <t>Tratta di competenza</t>
  </si>
  <si>
    <t>Tipologia Linea FR1-FR2-FR3</t>
  </si>
  <si>
    <t>ore di 
servizio</t>
  </si>
  <si>
    <t>km*tr
totali</t>
  </si>
  <si>
    <t>Ora
part.</t>
  </si>
  <si>
    <t>Categ. Treno</t>
  </si>
  <si>
    <t>Servizio Sostitutivo</t>
  </si>
  <si>
    <t>BUS</t>
  </si>
  <si>
    <t>COSENZA</t>
  </si>
  <si>
    <t>PAOLA</t>
  </si>
  <si>
    <t>FR1</t>
  </si>
  <si>
    <t>REGGIO DI CALABRIA CENTRALE</t>
  </si>
  <si>
    <t>LAMEZIA TERME CENTRALE</t>
  </si>
  <si>
    <t>SAPRI</t>
  </si>
  <si>
    <t>CATANZARO LIDO</t>
  </si>
  <si>
    <t>(NA C.le) SAPRI</t>
  </si>
  <si>
    <t>CROTONE</t>
  </si>
  <si>
    <t>SIBARI</t>
  </si>
  <si>
    <t>ROCCELLA JONICA</t>
  </si>
  <si>
    <t>MELITO DI PORTO SALVO</t>
  </si>
  <si>
    <t>VILLA S.GIOVANNI</t>
  </si>
  <si>
    <t>LOCRI</t>
  </si>
  <si>
    <t>SAPRI (NA C.le)</t>
  </si>
  <si>
    <t>Ale501 (Minuetto TE)</t>
  </si>
  <si>
    <t>Aln663 (1m)</t>
  </si>
  <si>
    <t>ATR220 (Swing)</t>
  </si>
  <si>
    <t>E464 + 2WT</t>
  </si>
  <si>
    <t>ETR104 (POP)</t>
  </si>
  <si>
    <t>E464 + 6WT</t>
  </si>
  <si>
    <t>Circola FerialiPreFestivi dal 10/12 al 30/12 Circola Sabato dal 07/01 al 14/12</t>
  </si>
  <si>
    <t>Circola FerialiPreFestivi dal 25/02 al 02/03 Circola Feriali dal 03/03 al 14/12</t>
  </si>
  <si>
    <t>Circola Feriali dal 10/12 al 14/12</t>
  </si>
  <si>
    <t>Circola Venerdi dal 25/02 al 02/03 Circola FerialiEsclusoSabato dal 03/03 al 14/12</t>
  </si>
  <si>
    <t>Circola FerialiEsclusoSabato dal 10/12 al 14/12 Circola Festivi dal 09/06 al 01/09</t>
  </si>
  <si>
    <t>Circola FerialiEsclusoSabato dal 10/12 al 14/12</t>
  </si>
  <si>
    <t>Circola FerialiEsclusoSabato dal 10/12 al 08/06 , dal 08/09 al 14/12 Circola TuttiGiorni dal 09/06 al 07/09</t>
  </si>
  <si>
    <t>Circola Feriali dal 10/12 al 08/06 , dal 15/09 al 14/12 Circola TuttiGiorni dal 09/06 al 14/09</t>
  </si>
  <si>
    <t>Circola Sabato dal 10/12 al 14/12 Circola Festivi dal 10/12 al 14/12</t>
  </si>
  <si>
    <t>Circola FerialiEsclusoSabato dal 01/03 al 14/12 Circola Festivi dal 03/03 al 14/12 Circola Sabato dal 15/06 al 07/09</t>
  </si>
  <si>
    <t>Circola FerialiEsclusoSabato dal 10/12 al 08/06 , dal 08/09 al 14/12 Circola Feriali dal 09/06 al 07/09</t>
  </si>
  <si>
    <t>Circola Festivi dal 10/12 al 14/12</t>
  </si>
  <si>
    <t>Circola TuttiGiorni dal 10/12 al 14/12</t>
  </si>
  <si>
    <t>Circola TuttiGiorni dal 09/06 al 07/09</t>
  </si>
  <si>
    <t>Circola Sabato dal 09/06 al 07/09</t>
  </si>
  <si>
    <t>Circola Feriali dal 09/06 al 07/09</t>
  </si>
  <si>
    <t>Circola Festivi dal 09/06 al 07/09</t>
  </si>
  <si>
    <t>Circola TuttiGiorni dal 10/12 al 14/12 Non circolaSabato dal 10/12 al 31/12 , dal 13/01 al 14/12</t>
  </si>
  <si>
    <t>Circola Festivi dal 03/03 al 14/12</t>
  </si>
  <si>
    <t>Circola FerialiEsclusoSabato dal 10/12 al 07/06 , dal 09/09 al 14/12 Circola Festivi dal 10/12 al 14/12</t>
  </si>
  <si>
    <t>Circola FerialiEsclusoSabato dal 10/12 al 08/06 , dal 08/09 al 14/12</t>
  </si>
  <si>
    <t>Circola TuttiGiorni dal 01/03 al 02/03 Circola Feriali dal 03/03 al 14/12</t>
  </si>
  <si>
    <t>Circola FerialiEsclusoSabato dal 17/12 al 14/12</t>
  </si>
  <si>
    <t>Circola TuttiGiorni dal 02/03 al 14/12</t>
  </si>
  <si>
    <t>Circola TuttiGiorni dal 01/03 al 14/12</t>
  </si>
  <si>
    <t>Circola Feriali dal 10/12 al 15/06 , dal 30/06 al 14/12 Circola FerialiEsclusoSabato dal 16/06 al 29/06</t>
  </si>
  <si>
    <t>Circola FerialiEsclusoSabato dal 01/03 al 14/12 Circola Festivi dal 01/03 al 14/12</t>
  </si>
  <si>
    <t>Circola Feriali dal 10/12 al 08/06 , dal 08/09 al 14/12 Circola Sabato dal 09/06 al 07/09</t>
  </si>
  <si>
    <t>Circola FerialiEsclusoSabato dal 10/06 al 06/09 Circola Festivi dal 09/06 al 06/09</t>
  </si>
  <si>
    <t>Circola TuttiGiorni dal 22/12 al 23/12 Circola Feriali dal 24/12 al 14/12</t>
  </si>
  <si>
    <t>Circola FerialiPreFestivi dal 17/12 al 30/12 Circola Sabato dal 07/01 al 14/12</t>
  </si>
  <si>
    <t>Circola TuttiGiorni dal 22/12 al 14/12</t>
  </si>
  <si>
    <t>Circola Venerdi dal 17/12 al 23/12 Circola FerialiEsclusoSabato dal 24/12 al 14/12</t>
  </si>
  <si>
    <t>Circola Festivi dal 24/12 al 14/12</t>
  </si>
  <si>
    <t>Circola Venerdi dal 17/12 al 23/12 Circola FerialiEsclusoSabato dal 24/12 al 08/06 , dal 08/09 al 14/12</t>
  </si>
  <si>
    <t>Circola TuttiGiorni dal 17/12 al 14/12</t>
  </si>
  <si>
    <t>Circola FerialiPreFestivi dal 16/06 al 29/06</t>
  </si>
  <si>
    <t>Circola Lunedi dal 31/12 al 06/01</t>
  </si>
  <si>
    <t>Circola Feriali dal 10/12 al 08/06 , dal 08/09 al 14/12</t>
  </si>
  <si>
    <t>Circola Feriali dal 10/12 al 08/06 , dal 08/09 al 14/12 Circola TuttiGiorni dal 09/06 al 07/09</t>
  </si>
  <si>
    <t>Circola TuttiGiorni dal 10/12 al 14/12 Non circolaSabato dal 10/12 al 30/12 , dal 13/01 al 08/06 , dal 14/09 al 14/12</t>
  </si>
  <si>
    <t>Circola TuttiGiorni dal 10/12 al 29/02</t>
  </si>
  <si>
    <t>Circola FerialiEsclusoSabato dal 09/06 al 07/09</t>
  </si>
  <si>
    <t>Circola Sabato dal 09/06 al 07/09 Circola Festivi dal 09/06 al 07/09</t>
  </si>
  <si>
    <t>Circola TuttiGiorni dal 10/12 al 09/06 , dal 07/09 al 14/12 Circola Sabato dal 15/06 al 01/09 Circola Festivi dal 16/06 al 01/09</t>
  </si>
  <si>
    <t>Circola FerialiEsclusoSabato dal 09/06 al 07/09 Circola  il 15/08</t>
  </si>
  <si>
    <t>Circola Feriali dal 17/12 al 14/12</t>
  </si>
  <si>
    <t>Circola TuttiGiorni dal 10/12 al 14/12 Non circolaFerialiEsclusoSabato dal 10/06 al 06/09 Non Circola il 15/08</t>
  </si>
  <si>
    <t>Circola Festivi dal 10/12 al 08/06 , dal 08/09 al 14/12</t>
  </si>
  <si>
    <t>Circola TuttiGiorni dal 10/12 al 08/06 , dal 08/09 al 14/12 Circola FerialiEsclusoSabato dal 09/06 al 31/08</t>
  </si>
  <si>
    <t>Circola Festivi dal 17/12 al 14/12</t>
  </si>
  <si>
    <t>Circola TuttiGiorni dal 01/03 al 08/06 , dal 08/09 al 14/12</t>
  </si>
  <si>
    <t>Circola TuttiGiorni dal 10/12 al 08/06 , dal 08/09 al 14/12</t>
  </si>
  <si>
    <t>Circola Feriali dal 10/12 al 08/06 , dal 08/09 al 14/12 Circola FerialiEsclusoSabato dal 09/06 al 07/09</t>
  </si>
  <si>
    <t>Circola TuttiGiorni dal 10/12 al 14/12 Non circolaSabato dal 10/12 al 14/12 Non circolaTuttiGiorni dal 09/06 al 06/09 Circola  il 06/01</t>
  </si>
  <si>
    <t>Circola TuttiGiorni dal 01/03 al 08/06 , dal 08/09 al 14/12 Circola FerialiEsclusoSabato dal 09/06 al 07/09 Circola  il 15/08</t>
  </si>
  <si>
    <t>Circola TuttiGiorni dal 10/12 al 08/06 , dal 08/09 al 14/12 Circola FerialiEsclusoSabato dal 09/06 al 07/09 Circola  il 15/08</t>
  </si>
  <si>
    <t>Circola TuttiGiorni dal 10/12 al 08/06 , dal 08/09 al 14/12 Circola Sabato dal 09/06 al 07/09</t>
  </si>
  <si>
    <t>Circola Festivi dal 10/12 al 02/03</t>
  </si>
  <si>
    <t>Circola FerialiEsclusoSabato dal 24/12 al 14/12</t>
  </si>
  <si>
    <t>Circola Feriali dal 10/12 al 24/02 Circola FerialiEsclusoSabato dal 25/02 al 02/03</t>
  </si>
  <si>
    <t>Circola Festivi dal 10/12 al 29/02 Circola FerialiEsclusoSabato dal 10/12 al 29/02</t>
  </si>
  <si>
    <t>Circola TuttiGiorni dal 10/12 al 23/12 , dal 25/12 al 30/12 , dal 01/01 al 29/02 Non Circola il 24/12 , il 31/12</t>
  </si>
  <si>
    <t>Circola FerialiEsclusoSabato dal 10/12 al 02/03 Non Circola il 01/03</t>
  </si>
  <si>
    <t>Circola Feriali dal 10/12 al 01/03 Non Circola il 01/03</t>
  </si>
  <si>
    <t>Circola TuttiGiorni dal 10/12 al 01/03 Non Circola il 25/12 , il 01/01</t>
  </si>
  <si>
    <t>Circola TuttiGiorni dal 17/12 al 29/02 Non circolaSabato dal 17/12 al 14/12 Circola  il 06/01</t>
  </si>
  <si>
    <t>HTR412 (Blues) D</t>
  </si>
  <si>
    <t>HTR412 (Blues) E</t>
  </si>
  <si>
    <t>FR3</t>
  </si>
  <si>
    <t>FR2</t>
  </si>
  <si>
    <t>Programma di Esercizio 2024 (dicembre)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</si>
</sst>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"/>
    <numFmt numFmtId="173" formatCode="h:mm;@"/>
    <numFmt numFmtId="174" formatCode="[$-410]dddd\ d\ mmmm\ yyyy"/>
    <numFmt numFmtId="175" formatCode="[$-F400]h:mm:ss\ AM/PM"/>
    <numFmt numFmtId="176" formatCode="0.00000000"/>
    <numFmt numFmtId="177" formatCode="0.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#"/>
    <numFmt numFmtId="188" formatCode="hh\.mm\.ss"/>
    <numFmt numFmtId="189" formatCode="#,##0.0"/>
    <numFmt numFmtId="190" formatCode="_-* #,##0.0\ _€_-;\-* #,##0.0\ _€_-;_-* &quot;-&quot;??\ _€_-;_-@_-"/>
    <numFmt numFmtId="191" formatCode="_-* #,##0\ _€_-;\-* #,##0\ _€_-;_-* &quot;-&quot;??\ _€_-;_-@_-"/>
  </numFmts>
  <fonts count="43">
    <font>
      <sz val="9"/>
      <color indexed="8"/>
      <name val="Tahoma"/>
      <family val="0"/>
    </font>
    <font>
      <sz val="10"/>
      <name val="Arial"/>
      <family val="2"/>
    </font>
    <font>
      <b/>
      <sz val="26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3" fontId="20" fillId="0" borderId="10" xfId="0" applyNumberFormat="1" applyFont="1" applyBorder="1" applyAlignment="1">
      <alignment vertical="center"/>
    </xf>
    <xf numFmtId="43" fontId="20" fillId="0" borderId="10" xfId="43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" fontId="20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 vertical="center"/>
    </xf>
    <xf numFmtId="1" fontId="20" fillId="0" borderId="10" xfId="43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1" fillId="33" borderId="10" xfId="48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0" fontId="41" fillId="0" borderId="11" xfId="48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42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1"/>
  <sheetViews>
    <sheetView tabSelected="1" workbookViewId="0" topLeftCell="A1">
      <selection activeCell="K310" sqref="K310"/>
    </sheetView>
  </sheetViews>
  <sheetFormatPr defaultColWidth="9.140625" defaultRowHeight="11.25"/>
  <cols>
    <col min="1" max="1" width="9.140625" style="7" customWidth="1"/>
    <col min="2" max="2" width="6.00390625" style="7" customWidth="1"/>
    <col min="3" max="3" width="24.8515625" style="7" bestFit="1" customWidth="1"/>
    <col min="4" max="4" width="9.421875" style="7" bestFit="1" customWidth="1"/>
    <col min="5" max="5" width="24.8515625" style="7" bestFit="1" customWidth="1"/>
    <col min="6" max="6" width="5.140625" style="7" customWidth="1"/>
    <col min="7" max="7" width="9.7109375" style="9" customWidth="1"/>
    <col min="8" max="8" width="7.00390625" style="9" customWidth="1"/>
    <col min="9" max="9" width="7.57421875" style="9" customWidth="1"/>
    <col min="10" max="10" width="7.00390625" style="9" customWidth="1"/>
    <col min="11" max="11" width="43.421875" style="7" customWidth="1"/>
    <col min="12" max="12" width="15.421875" style="7" bestFit="1" customWidth="1"/>
    <col min="13" max="13" width="7.7109375" style="7" customWidth="1"/>
    <col min="14" max="14" width="16.140625" style="13" customWidth="1"/>
    <col min="15" max="15" width="6.57421875" style="9" customWidth="1"/>
    <col min="16" max="16" width="13.140625" style="7" bestFit="1" customWidth="1"/>
    <col min="17" max="17" width="2.7109375" style="22" customWidth="1"/>
    <col min="18" max="18" width="10.00390625" style="7" customWidth="1"/>
    <col min="19" max="16384" width="9.140625" style="7" customWidth="1"/>
  </cols>
  <sheetData>
    <row r="1" spans="1:17" ht="31.5">
      <c r="A1" s="25" t="s">
        <v>111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8"/>
    </row>
    <row r="2" spans="1:19" s="11" customFormat="1" ht="49.5" customHeight="1">
      <c r="A2" s="17" t="s">
        <v>1</v>
      </c>
      <c r="B2" s="17" t="s">
        <v>16</v>
      </c>
      <c r="C2" s="17" t="s">
        <v>2</v>
      </c>
      <c r="D2" s="17" t="s">
        <v>15</v>
      </c>
      <c r="E2" s="17" t="s">
        <v>3</v>
      </c>
      <c r="F2" s="17" t="s">
        <v>4</v>
      </c>
      <c r="G2" s="17" t="s">
        <v>5</v>
      </c>
      <c r="H2" s="17" t="s">
        <v>11</v>
      </c>
      <c r="I2" s="17" t="s">
        <v>6</v>
      </c>
      <c r="J2" s="17" t="s">
        <v>7</v>
      </c>
      <c r="K2" s="17" t="s">
        <v>10</v>
      </c>
      <c r="L2" s="17" t="s">
        <v>14</v>
      </c>
      <c r="M2" s="17" t="s">
        <v>13</v>
      </c>
      <c r="N2" s="17" t="s">
        <v>8</v>
      </c>
      <c r="O2" s="17" t="s">
        <v>9</v>
      </c>
      <c r="P2" s="17" t="s">
        <v>17</v>
      </c>
      <c r="Q2" s="20"/>
      <c r="R2" s="17" t="s">
        <v>12</v>
      </c>
      <c r="S2" s="23"/>
    </row>
    <row r="3" spans="1:19" ht="22.5">
      <c r="A3" s="1">
        <v>5394</v>
      </c>
      <c r="B3" s="5" t="s">
        <v>0</v>
      </c>
      <c r="C3" s="2" t="s">
        <v>19</v>
      </c>
      <c r="D3" s="3">
        <v>0.307638888888889</v>
      </c>
      <c r="E3" s="2" t="s">
        <v>20</v>
      </c>
      <c r="F3" s="3">
        <v>0.324305555555556</v>
      </c>
      <c r="G3" s="8">
        <f aca="true" t="shared" si="0" ref="G3:G65">(F3-D3)*1440</f>
        <v>24.000000000000476</v>
      </c>
      <c r="H3" s="15"/>
      <c r="I3" s="19">
        <v>25.886</v>
      </c>
      <c r="J3" s="6">
        <v>51</v>
      </c>
      <c r="K3" s="24" t="s">
        <v>40</v>
      </c>
      <c r="L3" s="4">
        <f aca="true" t="shared" si="1" ref="L3:L65">I3*J3</f>
        <v>1320.186</v>
      </c>
      <c r="M3" s="10">
        <f aca="true" t="shared" si="2" ref="M3:M65">(F3-D3)*24</f>
        <v>0.4000000000000079</v>
      </c>
      <c r="N3" s="12" t="s">
        <v>38</v>
      </c>
      <c r="O3" s="6">
        <v>299</v>
      </c>
      <c r="P3" s="16" t="s">
        <v>18</v>
      </c>
      <c r="Q3" s="21"/>
      <c r="R3" s="6" t="s">
        <v>21</v>
      </c>
      <c r="S3" s="9"/>
    </row>
    <row r="4" spans="1:19" ht="22.5">
      <c r="A4" s="1">
        <v>5398</v>
      </c>
      <c r="B4" s="5" t="s">
        <v>0</v>
      </c>
      <c r="C4" s="2" t="s">
        <v>19</v>
      </c>
      <c r="D4" s="3">
        <v>0.557638888888889</v>
      </c>
      <c r="E4" s="2" t="s">
        <v>22</v>
      </c>
      <c r="F4" s="3">
        <v>0.670138888888889</v>
      </c>
      <c r="G4" s="8">
        <f t="shared" si="0"/>
        <v>161.99999999999991</v>
      </c>
      <c r="H4" s="15"/>
      <c r="I4" s="19">
        <v>203.075</v>
      </c>
      <c r="J4" s="6">
        <v>51</v>
      </c>
      <c r="K4" s="24" t="s">
        <v>40</v>
      </c>
      <c r="L4" s="4">
        <f t="shared" si="1"/>
        <v>10356.824999999999</v>
      </c>
      <c r="M4" s="10">
        <f t="shared" si="2"/>
        <v>2.6999999999999984</v>
      </c>
      <c r="N4" s="12" t="s">
        <v>38</v>
      </c>
      <c r="O4" s="6">
        <v>299</v>
      </c>
      <c r="P4" s="16" t="s">
        <v>18</v>
      </c>
      <c r="Q4" s="21"/>
      <c r="R4" s="6" t="s">
        <v>21</v>
      </c>
      <c r="S4" s="9"/>
    </row>
    <row r="5" spans="1:19" ht="22.5">
      <c r="A5" s="1">
        <v>5464</v>
      </c>
      <c r="B5" s="5" t="s">
        <v>0</v>
      </c>
      <c r="C5" s="2" t="s">
        <v>22</v>
      </c>
      <c r="D5" s="3">
        <v>0.440972222222222</v>
      </c>
      <c r="E5" s="2" t="s">
        <v>23</v>
      </c>
      <c r="F5" s="3">
        <v>0.557638888888889</v>
      </c>
      <c r="G5" s="8">
        <f t="shared" si="0"/>
        <v>168.0000000000005</v>
      </c>
      <c r="H5" s="15"/>
      <c r="I5" s="19">
        <v>142.32</v>
      </c>
      <c r="J5" s="6">
        <v>51</v>
      </c>
      <c r="K5" s="24" t="s">
        <v>40</v>
      </c>
      <c r="L5" s="4">
        <f t="shared" si="1"/>
        <v>7258.32</v>
      </c>
      <c r="M5" s="10">
        <f t="shared" si="2"/>
        <v>2.8000000000000087</v>
      </c>
      <c r="N5" s="12" t="s">
        <v>37</v>
      </c>
      <c r="O5" s="6">
        <v>220</v>
      </c>
      <c r="P5" s="16" t="s">
        <v>18</v>
      </c>
      <c r="Q5" s="21"/>
      <c r="R5" s="6" t="s">
        <v>109</v>
      </c>
      <c r="S5" s="9"/>
    </row>
    <row r="6" spans="1:19" ht="22.5">
      <c r="A6" s="1">
        <v>5472</v>
      </c>
      <c r="B6" s="5" t="s">
        <v>0</v>
      </c>
      <c r="C6" s="2" t="s">
        <v>22</v>
      </c>
      <c r="D6" s="3">
        <v>0.232638888888889</v>
      </c>
      <c r="E6" s="2" t="s">
        <v>23</v>
      </c>
      <c r="F6" s="3">
        <v>0.349305555555556</v>
      </c>
      <c r="G6" s="8">
        <f t="shared" si="0"/>
        <v>168.00000000000045</v>
      </c>
      <c r="H6" s="15"/>
      <c r="I6" s="19">
        <v>142.32</v>
      </c>
      <c r="J6" s="6">
        <v>254</v>
      </c>
      <c r="K6" s="24" t="s">
        <v>41</v>
      </c>
      <c r="L6" s="4">
        <f t="shared" si="1"/>
        <v>36149.28</v>
      </c>
      <c r="M6" s="10">
        <f t="shared" si="2"/>
        <v>2.8000000000000074</v>
      </c>
      <c r="N6" s="12" t="s">
        <v>34</v>
      </c>
      <c r="O6" s="6">
        <v>145</v>
      </c>
      <c r="P6" s="16" t="s">
        <v>18</v>
      </c>
      <c r="Q6" s="21"/>
      <c r="R6" s="6" t="s">
        <v>109</v>
      </c>
      <c r="S6" s="9"/>
    </row>
    <row r="7" spans="1:19" ht="12">
      <c r="A7" s="1">
        <v>5473</v>
      </c>
      <c r="B7" s="5" t="s">
        <v>0</v>
      </c>
      <c r="C7" s="2" t="s">
        <v>23</v>
      </c>
      <c r="D7" s="3">
        <v>0.275694444444444</v>
      </c>
      <c r="E7" s="2" t="s">
        <v>22</v>
      </c>
      <c r="F7" s="3">
        <v>0.392361111111111</v>
      </c>
      <c r="G7" s="8">
        <f t="shared" si="0"/>
        <v>168.00000000000045</v>
      </c>
      <c r="H7" s="15"/>
      <c r="I7" s="19">
        <v>142.32</v>
      </c>
      <c r="J7" s="6">
        <v>305</v>
      </c>
      <c r="K7" s="24" t="s">
        <v>42</v>
      </c>
      <c r="L7" s="4">
        <f t="shared" si="1"/>
        <v>43407.6</v>
      </c>
      <c r="M7" s="10">
        <f t="shared" si="2"/>
        <v>2.8000000000000074</v>
      </c>
      <c r="N7" s="12" t="s">
        <v>34</v>
      </c>
      <c r="O7" s="6">
        <v>145</v>
      </c>
      <c r="P7" s="16" t="s">
        <v>18</v>
      </c>
      <c r="Q7" s="21"/>
      <c r="R7" s="6" t="s">
        <v>109</v>
      </c>
      <c r="S7" s="9"/>
    </row>
    <row r="8" spans="1:19" ht="22.5">
      <c r="A8" s="1">
        <v>5474</v>
      </c>
      <c r="B8" s="5" t="s">
        <v>0</v>
      </c>
      <c r="C8" s="2" t="s">
        <v>22</v>
      </c>
      <c r="D8" s="3">
        <v>0.315972222222222</v>
      </c>
      <c r="E8" s="2" t="s">
        <v>23</v>
      </c>
      <c r="F8" s="3">
        <v>0.422222222222222</v>
      </c>
      <c r="G8" s="8">
        <f t="shared" si="0"/>
        <v>153.00000000000003</v>
      </c>
      <c r="H8" s="15"/>
      <c r="I8" s="19">
        <v>142.32</v>
      </c>
      <c r="J8" s="6">
        <v>213</v>
      </c>
      <c r="K8" s="24" t="s">
        <v>43</v>
      </c>
      <c r="L8" s="4">
        <f t="shared" si="1"/>
        <v>30314.16</v>
      </c>
      <c r="M8" s="10">
        <f t="shared" si="2"/>
        <v>2.5500000000000003</v>
      </c>
      <c r="N8" s="12" t="s">
        <v>38</v>
      </c>
      <c r="O8" s="6">
        <v>299</v>
      </c>
      <c r="P8" s="16" t="s">
        <v>18</v>
      </c>
      <c r="Q8" s="21"/>
      <c r="R8" s="6" t="s">
        <v>109</v>
      </c>
      <c r="S8" s="9"/>
    </row>
    <row r="9" spans="1:19" ht="12">
      <c r="A9" s="1">
        <v>5475</v>
      </c>
      <c r="B9" s="5" t="s">
        <v>0</v>
      </c>
      <c r="C9" s="2" t="s">
        <v>23</v>
      </c>
      <c r="D9" s="3">
        <v>0.445138888888889</v>
      </c>
      <c r="E9" s="2" t="s">
        <v>22</v>
      </c>
      <c r="F9" s="3">
        <v>0.559027777777778</v>
      </c>
      <c r="G9" s="8">
        <f t="shared" si="0"/>
        <v>164.00000000000023</v>
      </c>
      <c r="H9" s="15"/>
      <c r="I9" s="19">
        <v>142.32</v>
      </c>
      <c r="J9" s="6">
        <v>305</v>
      </c>
      <c r="K9" s="24" t="s">
        <v>42</v>
      </c>
      <c r="L9" s="4">
        <f t="shared" si="1"/>
        <v>43407.6</v>
      </c>
      <c r="M9" s="10">
        <f t="shared" si="2"/>
        <v>2.733333333333337</v>
      </c>
      <c r="N9" s="12" t="s">
        <v>34</v>
      </c>
      <c r="O9" s="6">
        <v>145</v>
      </c>
      <c r="P9" s="16" t="s">
        <v>18</v>
      </c>
      <c r="Q9" s="21"/>
      <c r="R9" s="6" t="s">
        <v>109</v>
      </c>
      <c r="S9" s="9"/>
    </row>
    <row r="10" spans="1:19" ht="22.5">
      <c r="A10" s="1">
        <v>5476</v>
      </c>
      <c r="B10" s="5" t="s">
        <v>0</v>
      </c>
      <c r="C10" s="2" t="s">
        <v>22</v>
      </c>
      <c r="D10" s="3">
        <v>0.440972222222222</v>
      </c>
      <c r="E10" s="2" t="s">
        <v>23</v>
      </c>
      <c r="F10" s="3">
        <v>0.557638888888889</v>
      </c>
      <c r="G10" s="8">
        <f t="shared" si="0"/>
        <v>168.0000000000005</v>
      </c>
      <c r="H10" s="15"/>
      <c r="I10" s="19">
        <v>142.32</v>
      </c>
      <c r="J10" s="6">
        <v>270</v>
      </c>
      <c r="K10" s="24" t="s">
        <v>44</v>
      </c>
      <c r="L10" s="4">
        <f t="shared" si="1"/>
        <v>38426.4</v>
      </c>
      <c r="M10" s="10">
        <f t="shared" si="2"/>
        <v>2.8000000000000087</v>
      </c>
      <c r="N10" s="12" t="s">
        <v>34</v>
      </c>
      <c r="O10" s="6">
        <v>145</v>
      </c>
      <c r="P10" s="16" t="s">
        <v>18</v>
      </c>
      <c r="Q10" s="21"/>
      <c r="R10" s="6" t="s">
        <v>109</v>
      </c>
      <c r="S10" s="9"/>
    </row>
    <row r="11" spans="1:19" ht="12">
      <c r="A11" s="1">
        <v>5477</v>
      </c>
      <c r="B11" s="5" t="s">
        <v>0</v>
      </c>
      <c r="C11" s="2" t="s">
        <v>23</v>
      </c>
      <c r="D11" s="3">
        <v>0.215277777777778</v>
      </c>
      <c r="E11" s="2" t="s">
        <v>22</v>
      </c>
      <c r="F11" s="3">
        <v>0.322916666666667</v>
      </c>
      <c r="G11" s="8">
        <f t="shared" si="0"/>
        <v>155.00000000000017</v>
      </c>
      <c r="H11" s="15"/>
      <c r="I11" s="19">
        <v>142.32</v>
      </c>
      <c r="J11" s="6">
        <v>256</v>
      </c>
      <c r="K11" s="24" t="s">
        <v>45</v>
      </c>
      <c r="L11" s="4">
        <f t="shared" si="1"/>
        <v>36433.92</v>
      </c>
      <c r="M11" s="10">
        <f t="shared" si="2"/>
        <v>2.583333333333336</v>
      </c>
      <c r="N11" s="12" t="s">
        <v>34</v>
      </c>
      <c r="O11" s="6">
        <v>145</v>
      </c>
      <c r="P11" s="16" t="s">
        <v>18</v>
      </c>
      <c r="Q11" s="21"/>
      <c r="R11" s="6" t="s">
        <v>109</v>
      </c>
      <c r="S11" s="9"/>
    </row>
    <row r="12" spans="1:19" ht="12">
      <c r="A12" s="1">
        <v>5478</v>
      </c>
      <c r="B12" s="5" t="s">
        <v>0</v>
      </c>
      <c r="C12" s="2" t="s">
        <v>22</v>
      </c>
      <c r="D12" s="3">
        <v>0.524305555555556</v>
      </c>
      <c r="E12" s="2" t="s">
        <v>23</v>
      </c>
      <c r="F12" s="3">
        <v>0.640972222222222</v>
      </c>
      <c r="G12" s="8">
        <f t="shared" si="0"/>
        <v>167.9999999999991</v>
      </c>
      <c r="H12" s="15"/>
      <c r="I12" s="19">
        <v>142.32</v>
      </c>
      <c r="J12" s="6">
        <v>305</v>
      </c>
      <c r="K12" s="24" t="s">
        <v>42</v>
      </c>
      <c r="L12" s="4">
        <f t="shared" si="1"/>
        <v>43407.6</v>
      </c>
      <c r="M12" s="10">
        <f t="shared" si="2"/>
        <v>2.7999999999999847</v>
      </c>
      <c r="N12" s="12" t="s">
        <v>34</v>
      </c>
      <c r="O12" s="6">
        <v>145</v>
      </c>
      <c r="P12" s="16" t="s">
        <v>18</v>
      </c>
      <c r="Q12" s="21"/>
      <c r="R12" s="6" t="s">
        <v>109</v>
      </c>
      <c r="S12" s="9"/>
    </row>
    <row r="13" spans="1:19" ht="12">
      <c r="A13" s="1">
        <v>5479</v>
      </c>
      <c r="B13" s="5" t="s">
        <v>0</v>
      </c>
      <c r="C13" s="2" t="s">
        <v>23</v>
      </c>
      <c r="D13" s="3">
        <v>0.817361111111111</v>
      </c>
      <c r="E13" s="2" t="s">
        <v>22</v>
      </c>
      <c r="F13" s="3">
        <v>0.936111111111111</v>
      </c>
      <c r="G13" s="8">
        <f t="shared" si="0"/>
        <v>171.00000000000003</v>
      </c>
      <c r="H13" s="15"/>
      <c r="I13" s="19">
        <v>142.32</v>
      </c>
      <c r="J13" s="6">
        <v>256</v>
      </c>
      <c r="K13" s="24" t="s">
        <v>45</v>
      </c>
      <c r="L13" s="4">
        <f t="shared" si="1"/>
        <v>36433.92</v>
      </c>
      <c r="M13" s="10">
        <f t="shared" si="2"/>
        <v>2.8500000000000005</v>
      </c>
      <c r="N13" s="12" t="s">
        <v>38</v>
      </c>
      <c r="O13" s="6">
        <v>299</v>
      </c>
      <c r="P13" s="16" t="s">
        <v>18</v>
      </c>
      <c r="Q13" s="21"/>
      <c r="R13" s="6" t="s">
        <v>109</v>
      </c>
      <c r="S13" s="9"/>
    </row>
    <row r="14" spans="1:19" ht="22.5">
      <c r="A14" s="1">
        <v>5480</v>
      </c>
      <c r="B14" s="5" t="s">
        <v>0</v>
      </c>
      <c r="C14" s="2" t="s">
        <v>22</v>
      </c>
      <c r="D14" s="3">
        <v>0.607638888888889</v>
      </c>
      <c r="E14" s="2" t="s">
        <v>23</v>
      </c>
      <c r="F14" s="3">
        <v>0.724305555555556</v>
      </c>
      <c r="G14" s="8">
        <f t="shared" si="0"/>
        <v>168.0000000000005</v>
      </c>
      <c r="H14" s="15"/>
      <c r="I14" s="19">
        <v>142.32</v>
      </c>
      <c r="J14" s="6">
        <v>283</v>
      </c>
      <c r="K14" s="24" t="s">
        <v>46</v>
      </c>
      <c r="L14" s="4">
        <f t="shared" si="1"/>
        <v>40276.56</v>
      </c>
      <c r="M14" s="10">
        <f t="shared" si="2"/>
        <v>2.8000000000000087</v>
      </c>
      <c r="N14" s="12" t="s">
        <v>34</v>
      </c>
      <c r="O14" s="6">
        <v>145</v>
      </c>
      <c r="P14" s="16" t="s">
        <v>18</v>
      </c>
      <c r="Q14" s="21"/>
      <c r="R14" s="6" t="s">
        <v>109</v>
      </c>
      <c r="S14" s="9"/>
    </row>
    <row r="15" spans="1:19" ht="22.5">
      <c r="A15" s="1">
        <v>5481</v>
      </c>
      <c r="B15" s="5" t="s">
        <v>0</v>
      </c>
      <c r="C15" s="2" t="s">
        <v>23</v>
      </c>
      <c r="D15" s="3">
        <v>0.567361111111111</v>
      </c>
      <c r="E15" s="2" t="s">
        <v>22</v>
      </c>
      <c r="F15" s="3">
        <v>0.684027777777778</v>
      </c>
      <c r="G15" s="8">
        <f t="shared" si="0"/>
        <v>168.0000000000005</v>
      </c>
      <c r="H15" s="15"/>
      <c r="I15" s="19">
        <v>142.32</v>
      </c>
      <c r="J15" s="6">
        <v>320</v>
      </c>
      <c r="K15" s="24" t="s">
        <v>47</v>
      </c>
      <c r="L15" s="4">
        <f t="shared" si="1"/>
        <v>45542.399999999994</v>
      </c>
      <c r="M15" s="10">
        <f t="shared" si="2"/>
        <v>2.8000000000000087</v>
      </c>
      <c r="N15" s="12" t="s">
        <v>34</v>
      </c>
      <c r="O15" s="6">
        <v>145</v>
      </c>
      <c r="P15" s="16" t="s">
        <v>18</v>
      </c>
      <c r="Q15" s="21"/>
      <c r="R15" s="6" t="s">
        <v>109</v>
      </c>
      <c r="S15" s="9"/>
    </row>
    <row r="16" spans="1:19" ht="22.5">
      <c r="A16" s="1">
        <v>5482</v>
      </c>
      <c r="B16" s="5" t="s">
        <v>0</v>
      </c>
      <c r="C16" s="2" t="s">
        <v>22</v>
      </c>
      <c r="D16" s="3">
        <v>0.649305555555556</v>
      </c>
      <c r="E16" s="2" t="s">
        <v>23</v>
      </c>
      <c r="F16" s="3">
        <v>0.765972222222222</v>
      </c>
      <c r="G16" s="8">
        <f t="shared" si="0"/>
        <v>167.9999999999991</v>
      </c>
      <c r="H16" s="15"/>
      <c r="I16" s="19">
        <v>142.32</v>
      </c>
      <c r="J16" s="6">
        <v>117</v>
      </c>
      <c r="K16" s="24" t="s">
        <v>48</v>
      </c>
      <c r="L16" s="4">
        <f t="shared" si="1"/>
        <v>16651.44</v>
      </c>
      <c r="M16" s="10">
        <f t="shared" si="2"/>
        <v>2.7999999999999847</v>
      </c>
      <c r="N16" s="12" t="s">
        <v>34</v>
      </c>
      <c r="O16" s="6">
        <v>145</v>
      </c>
      <c r="P16" s="16" t="s">
        <v>18</v>
      </c>
      <c r="Q16" s="21"/>
      <c r="R16" s="6" t="s">
        <v>109</v>
      </c>
      <c r="S16" s="9"/>
    </row>
    <row r="17" spans="1:19" ht="34.5">
      <c r="A17" s="1">
        <v>5483</v>
      </c>
      <c r="B17" s="5" t="s">
        <v>0</v>
      </c>
      <c r="C17" s="2" t="s">
        <v>23</v>
      </c>
      <c r="D17" s="3">
        <v>0.650694444444444</v>
      </c>
      <c r="E17" s="2" t="s">
        <v>22</v>
      </c>
      <c r="F17" s="3">
        <v>0.767361111111111</v>
      </c>
      <c r="G17" s="8">
        <f t="shared" si="0"/>
        <v>168.0000000000005</v>
      </c>
      <c r="H17" s="15"/>
      <c r="I17" s="19">
        <v>142.32</v>
      </c>
      <c r="J17" s="6">
        <v>275</v>
      </c>
      <c r="K17" s="24" t="s">
        <v>49</v>
      </c>
      <c r="L17" s="4">
        <f t="shared" si="1"/>
        <v>39138</v>
      </c>
      <c r="M17" s="10">
        <f t="shared" si="2"/>
        <v>2.8000000000000087</v>
      </c>
      <c r="N17" s="12" t="s">
        <v>34</v>
      </c>
      <c r="O17" s="6">
        <v>145</v>
      </c>
      <c r="P17" s="16" t="s">
        <v>18</v>
      </c>
      <c r="Q17" s="21"/>
      <c r="R17" s="6" t="s">
        <v>109</v>
      </c>
      <c r="S17" s="9"/>
    </row>
    <row r="18" spans="1:19" ht="22.5">
      <c r="A18" s="1">
        <v>5484</v>
      </c>
      <c r="B18" s="5" t="s">
        <v>0</v>
      </c>
      <c r="C18" s="2" t="s">
        <v>22</v>
      </c>
      <c r="D18" s="3">
        <v>0.690972222222222</v>
      </c>
      <c r="E18" s="2" t="s">
        <v>23</v>
      </c>
      <c r="F18" s="3">
        <v>0.807638888888889</v>
      </c>
      <c r="G18" s="8">
        <f t="shared" si="0"/>
        <v>168.0000000000005</v>
      </c>
      <c r="H18" s="15"/>
      <c r="I18" s="19">
        <v>142.32</v>
      </c>
      <c r="J18" s="6">
        <v>269</v>
      </c>
      <c r="K18" s="24" t="s">
        <v>50</v>
      </c>
      <c r="L18" s="4">
        <f t="shared" si="1"/>
        <v>38284.08</v>
      </c>
      <c r="M18" s="10">
        <f t="shared" si="2"/>
        <v>2.8000000000000087</v>
      </c>
      <c r="N18" s="12" t="s">
        <v>38</v>
      </c>
      <c r="O18" s="6">
        <v>299</v>
      </c>
      <c r="P18" s="16" t="s">
        <v>18</v>
      </c>
      <c r="Q18" s="21"/>
      <c r="R18" s="6" t="s">
        <v>109</v>
      </c>
      <c r="S18" s="9"/>
    </row>
    <row r="19" spans="1:19" ht="12">
      <c r="A19" s="1">
        <v>5485</v>
      </c>
      <c r="B19" s="5" t="s">
        <v>0</v>
      </c>
      <c r="C19" s="2" t="s">
        <v>23</v>
      </c>
      <c r="D19" s="3">
        <v>0.736805555555556</v>
      </c>
      <c r="E19" s="2" t="s">
        <v>22</v>
      </c>
      <c r="F19" s="3">
        <v>0.859027777777778</v>
      </c>
      <c r="G19" s="8">
        <f t="shared" si="0"/>
        <v>175.99999999999955</v>
      </c>
      <c r="H19" s="15"/>
      <c r="I19" s="19">
        <v>142.32</v>
      </c>
      <c r="J19" s="6">
        <v>256</v>
      </c>
      <c r="K19" s="24" t="s">
        <v>45</v>
      </c>
      <c r="L19" s="4">
        <f t="shared" si="1"/>
        <v>36433.92</v>
      </c>
      <c r="M19" s="10">
        <f t="shared" si="2"/>
        <v>2.9333333333333256</v>
      </c>
      <c r="N19" s="12" t="s">
        <v>38</v>
      </c>
      <c r="O19" s="6">
        <v>299</v>
      </c>
      <c r="P19" s="16" t="s">
        <v>18</v>
      </c>
      <c r="Q19" s="21"/>
      <c r="R19" s="6" t="s">
        <v>109</v>
      </c>
      <c r="S19" s="9"/>
    </row>
    <row r="20" spans="1:19" ht="12">
      <c r="A20" s="1">
        <v>5486</v>
      </c>
      <c r="B20" s="5" t="s">
        <v>0</v>
      </c>
      <c r="C20" s="2" t="s">
        <v>22</v>
      </c>
      <c r="D20" s="3">
        <v>0.774305555555556</v>
      </c>
      <c r="E20" s="2" t="s">
        <v>23</v>
      </c>
      <c r="F20" s="3">
        <v>0.890972222222222</v>
      </c>
      <c r="G20" s="8">
        <f t="shared" si="0"/>
        <v>167.9999999999991</v>
      </c>
      <c r="H20" s="15"/>
      <c r="I20" s="19">
        <v>142.32</v>
      </c>
      <c r="J20" s="6">
        <v>305</v>
      </c>
      <c r="K20" s="24" t="s">
        <v>42</v>
      </c>
      <c r="L20" s="4">
        <f t="shared" si="1"/>
        <v>43407.6</v>
      </c>
      <c r="M20" s="10">
        <f t="shared" si="2"/>
        <v>2.7999999999999847</v>
      </c>
      <c r="N20" s="12" t="s">
        <v>34</v>
      </c>
      <c r="O20" s="6">
        <v>145</v>
      </c>
      <c r="P20" s="16" t="s">
        <v>18</v>
      </c>
      <c r="Q20" s="21"/>
      <c r="R20" s="6" t="s">
        <v>109</v>
      </c>
      <c r="S20" s="9"/>
    </row>
    <row r="21" spans="1:19" ht="12">
      <c r="A21" s="1">
        <v>5488</v>
      </c>
      <c r="B21" s="5" t="s">
        <v>0</v>
      </c>
      <c r="C21" s="2" t="s">
        <v>22</v>
      </c>
      <c r="D21" s="3">
        <v>0.690972222222222</v>
      </c>
      <c r="E21" s="2" t="s">
        <v>23</v>
      </c>
      <c r="F21" s="3">
        <v>0.807638888888889</v>
      </c>
      <c r="G21" s="8">
        <f t="shared" si="0"/>
        <v>168.0000000000005</v>
      </c>
      <c r="H21" s="15"/>
      <c r="I21" s="19">
        <v>142.32</v>
      </c>
      <c r="J21" s="6">
        <v>68</v>
      </c>
      <c r="K21" s="24" t="s">
        <v>51</v>
      </c>
      <c r="L21" s="4">
        <f t="shared" si="1"/>
        <v>9677.76</v>
      </c>
      <c r="M21" s="10">
        <f t="shared" si="2"/>
        <v>2.8000000000000087</v>
      </c>
      <c r="N21" s="12" t="s">
        <v>34</v>
      </c>
      <c r="O21" s="6">
        <v>145</v>
      </c>
      <c r="P21" s="16" t="s">
        <v>18</v>
      </c>
      <c r="Q21" s="21"/>
      <c r="R21" s="6" t="s">
        <v>109</v>
      </c>
      <c r="S21" s="9"/>
    </row>
    <row r="22" spans="1:19" ht="12">
      <c r="A22" s="1">
        <v>5496</v>
      </c>
      <c r="B22" s="5" t="s">
        <v>0</v>
      </c>
      <c r="C22" s="2" t="s">
        <v>19</v>
      </c>
      <c r="D22" s="3">
        <v>0.265972222222222</v>
      </c>
      <c r="E22" s="2" t="s">
        <v>22</v>
      </c>
      <c r="F22" s="3">
        <v>0.376388888888889</v>
      </c>
      <c r="G22" s="8">
        <f t="shared" si="0"/>
        <v>159.00000000000048</v>
      </c>
      <c r="H22" s="15"/>
      <c r="I22" s="19">
        <v>203.075</v>
      </c>
      <c r="J22" s="6">
        <v>366</v>
      </c>
      <c r="K22" s="24" t="s">
        <v>52</v>
      </c>
      <c r="L22" s="4">
        <f t="shared" si="1"/>
        <v>74325.45</v>
      </c>
      <c r="M22" s="10">
        <f t="shared" si="2"/>
        <v>2.650000000000008</v>
      </c>
      <c r="N22" s="12" t="s">
        <v>37</v>
      </c>
      <c r="O22" s="6">
        <v>220</v>
      </c>
      <c r="P22" s="16">
        <v>5554</v>
      </c>
      <c r="Q22" s="21"/>
      <c r="R22" s="6" t="s">
        <v>21</v>
      </c>
      <c r="S22" s="9"/>
    </row>
    <row r="23" spans="1:19" ht="22.5">
      <c r="A23" s="1">
        <v>5497</v>
      </c>
      <c r="B23" s="5" t="s">
        <v>0</v>
      </c>
      <c r="C23" s="2" t="s">
        <v>20</v>
      </c>
      <c r="D23" s="3">
        <v>0.469444444444444</v>
      </c>
      <c r="E23" s="2" t="s">
        <v>19</v>
      </c>
      <c r="F23" s="3">
        <v>0.483333333333333</v>
      </c>
      <c r="G23" s="8">
        <f t="shared" si="0"/>
        <v>20.00000000000017</v>
      </c>
      <c r="H23" s="15"/>
      <c r="I23" s="19">
        <v>25.886</v>
      </c>
      <c r="J23" s="6">
        <v>51</v>
      </c>
      <c r="K23" s="24" t="s">
        <v>40</v>
      </c>
      <c r="L23" s="4">
        <f t="shared" si="1"/>
        <v>1320.186</v>
      </c>
      <c r="M23" s="10">
        <f t="shared" si="2"/>
        <v>0.33333333333333615</v>
      </c>
      <c r="N23" s="12" t="s">
        <v>38</v>
      </c>
      <c r="O23" s="6">
        <v>299</v>
      </c>
      <c r="P23" s="16" t="s">
        <v>18</v>
      </c>
      <c r="Q23" s="21"/>
      <c r="R23" s="6" t="s">
        <v>21</v>
      </c>
      <c r="S23" s="9"/>
    </row>
    <row r="24" spans="1:19" ht="12">
      <c r="A24" s="1">
        <v>5498</v>
      </c>
      <c r="B24" s="5" t="s">
        <v>0</v>
      </c>
      <c r="C24" s="2" t="s">
        <v>22</v>
      </c>
      <c r="D24" s="3">
        <v>0.878472222222222</v>
      </c>
      <c r="E24" s="2" t="s">
        <v>23</v>
      </c>
      <c r="F24" s="3">
        <v>0.981944444444444</v>
      </c>
      <c r="G24" s="8">
        <f t="shared" si="0"/>
        <v>148.99999999999963</v>
      </c>
      <c r="H24" s="15"/>
      <c r="I24" s="19">
        <v>142.32</v>
      </c>
      <c r="J24" s="6">
        <v>91</v>
      </c>
      <c r="K24" s="24" t="s">
        <v>53</v>
      </c>
      <c r="L24" s="4">
        <f t="shared" si="1"/>
        <v>12951.119999999999</v>
      </c>
      <c r="M24" s="10">
        <f t="shared" si="2"/>
        <v>2.483333333333327</v>
      </c>
      <c r="N24" s="12" t="s">
        <v>34</v>
      </c>
      <c r="O24" s="6">
        <v>145</v>
      </c>
      <c r="P24" s="16" t="s">
        <v>18</v>
      </c>
      <c r="Q24" s="21"/>
      <c r="R24" s="6" t="s">
        <v>109</v>
      </c>
      <c r="S24" s="9"/>
    </row>
    <row r="25" spans="1:19" ht="12">
      <c r="A25" s="1">
        <v>5499</v>
      </c>
      <c r="B25" s="5" t="s">
        <v>0</v>
      </c>
      <c r="C25" s="2" t="s">
        <v>23</v>
      </c>
      <c r="D25" s="3">
        <v>0.484027777777778</v>
      </c>
      <c r="E25" s="2" t="s">
        <v>22</v>
      </c>
      <c r="F25" s="3">
        <v>0.597222222222222</v>
      </c>
      <c r="G25" s="8">
        <f t="shared" si="0"/>
        <v>162.99999999999935</v>
      </c>
      <c r="H25" s="15"/>
      <c r="I25" s="19">
        <v>142.32</v>
      </c>
      <c r="J25" s="6">
        <v>13</v>
      </c>
      <c r="K25" s="24" t="s">
        <v>54</v>
      </c>
      <c r="L25" s="4">
        <f t="shared" si="1"/>
        <v>1850.1599999999999</v>
      </c>
      <c r="M25" s="10">
        <f t="shared" si="2"/>
        <v>2.7166666666666557</v>
      </c>
      <c r="N25" s="12" t="s">
        <v>37</v>
      </c>
      <c r="O25" s="6">
        <v>220</v>
      </c>
      <c r="P25" s="16" t="s">
        <v>18</v>
      </c>
      <c r="Q25" s="21"/>
      <c r="R25" s="6" t="s">
        <v>109</v>
      </c>
      <c r="S25" s="9"/>
    </row>
    <row r="26" spans="1:19" ht="12">
      <c r="A26" s="1">
        <v>5504</v>
      </c>
      <c r="B26" s="5" t="s">
        <v>0</v>
      </c>
      <c r="C26" s="2" t="s">
        <v>22</v>
      </c>
      <c r="D26" s="3">
        <v>0.270833333333333</v>
      </c>
      <c r="E26" s="2" t="s">
        <v>23</v>
      </c>
      <c r="F26" s="3">
        <v>0.385416666666667</v>
      </c>
      <c r="G26" s="8">
        <f t="shared" si="0"/>
        <v>165.00000000000102</v>
      </c>
      <c r="H26" s="15"/>
      <c r="I26" s="19">
        <v>142.32</v>
      </c>
      <c r="J26" s="6">
        <v>77</v>
      </c>
      <c r="K26" s="24" t="s">
        <v>55</v>
      </c>
      <c r="L26" s="4">
        <f t="shared" si="1"/>
        <v>10958.64</v>
      </c>
      <c r="M26" s="10">
        <f t="shared" si="2"/>
        <v>2.750000000000017</v>
      </c>
      <c r="N26" s="12" t="s">
        <v>34</v>
      </c>
      <c r="O26" s="6">
        <v>145</v>
      </c>
      <c r="P26" s="16" t="s">
        <v>18</v>
      </c>
      <c r="Q26" s="21"/>
      <c r="R26" s="6" t="s">
        <v>109</v>
      </c>
      <c r="S26" s="9"/>
    </row>
    <row r="27" spans="1:19" ht="12">
      <c r="A27" s="1">
        <v>5505</v>
      </c>
      <c r="B27" s="5" t="s">
        <v>0</v>
      </c>
      <c r="C27" s="2" t="s">
        <v>23</v>
      </c>
      <c r="D27" s="3">
        <v>0.386805555555556</v>
      </c>
      <c r="E27" s="2" t="s">
        <v>22</v>
      </c>
      <c r="F27" s="3">
        <v>0.509027777777778</v>
      </c>
      <c r="G27" s="8">
        <f t="shared" si="0"/>
        <v>175.9999999999996</v>
      </c>
      <c r="H27" s="15"/>
      <c r="I27" s="19">
        <v>142.32</v>
      </c>
      <c r="J27" s="6">
        <v>14</v>
      </c>
      <c r="K27" s="24" t="s">
        <v>56</v>
      </c>
      <c r="L27" s="4">
        <f t="shared" si="1"/>
        <v>1992.48</v>
      </c>
      <c r="M27" s="10">
        <f t="shared" si="2"/>
        <v>2.933333333333327</v>
      </c>
      <c r="N27" s="12" t="s">
        <v>38</v>
      </c>
      <c r="O27" s="6">
        <v>299</v>
      </c>
      <c r="P27" s="16" t="s">
        <v>18</v>
      </c>
      <c r="Q27" s="21"/>
      <c r="R27" s="6" t="s">
        <v>109</v>
      </c>
      <c r="S27" s="9"/>
    </row>
    <row r="28" spans="1:19" ht="12">
      <c r="A28" s="1">
        <v>5518</v>
      </c>
      <c r="B28" s="5" t="s">
        <v>0</v>
      </c>
      <c r="C28" s="2" t="s">
        <v>22</v>
      </c>
      <c r="D28" s="3">
        <v>0.736111111111111</v>
      </c>
      <c r="E28" s="2" t="s">
        <v>23</v>
      </c>
      <c r="F28" s="3">
        <v>0.850694444444444</v>
      </c>
      <c r="G28" s="8">
        <f t="shared" si="0"/>
        <v>164.9999999999994</v>
      </c>
      <c r="H28" s="15"/>
      <c r="I28" s="19">
        <v>142.32</v>
      </c>
      <c r="J28" s="6">
        <v>91</v>
      </c>
      <c r="K28" s="24" t="s">
        <v>53</v>
      </c>
      <c r="L28" s="4">
        <f t="shared" si="1"/>
        <v>12951.119999999999</v>
      </c>
      <c r="M28" s="10">
        <f t="shared" si="2"/>
        <v>2.7499999999999902</v>
      </c>
      <c r="N28" s="12" t="s">
        <v>34</v>
      </c>
      <c r="O28" s="6">
        <v>145</v>
      </c>
      <c r="P28" s="16" t="s">
        <v>18</v>
      </c>
      <c r="Q28" s="21"/>
      <c r="R28" s="6" t="s">
        <v>109</v>
      </c>
      <c r="S28" s="9"/>
    </row>
    <row r="29" spans="1:19" ht="12">
      <c r="A29" s="1">
        <v>5523</v>
      </c>
      <c r="B29" s="5" t="s">
        <v>0</v>
      </c>
      <c r="C29" s="2" t="s">
        <v>23</v>
      </c>
      <c r="D29" s="3">
        <v>0.311111111111111</v>
      </c>
      <c r="E29" s="2" t="s">
        <v>22</v>
      </c>
      <c r="F29" s="3">
        <v>0.43125</v>
      </c>
      <c r="G29" s="8">
        <f t="shared" si="0"/>
        <v>173.00000000000017</v>
      </c>
      <c r="H29" s="15"/>
      <c r="I29" s="19">
        <v>142.32</v>
      </c>
      <c r="J29" s="6">
        <v>91</v>
      </c>
      <c r="K29" s="24" t="s">
        <v>53</v>
      </c>
      <c r="L29" s="4">
        <f t="shared" si="1"/>
        <v>12951.119999999999</v>
      </c>
      <c r="M29" s="10">
        <f t="shared" si="2"/>
        <v>2.8833333333333364</v>
      </c>
      <c r="N29" s="12" t="s">
        <v>34</v>
      </c>
      <c r="O29" s="6">
        <v>145</v>
      </c>
      <c r="P29" s="16" t="s">
        <v>18</v>
      </c>
      <c r="Q29" s="21"/>
      <c r="R29" s="6" t="s">
        <v>109</v>
      </c>
      <c r="S29" s="9"/>
    </row>
    <row r="30" spans="1:19" ht="12">
      <c r="A30" s="1">
        <v>5525</v>
      </c>
      <c r="B30" s="5" t="s">
        <v>0</v>
      </c>
      <c r="C30" s="2" t="s">
        <v>25</v>
      </c>
      <c r="D30" s="3">
        <v>0.229166666666667</v>
      </c>
      <c r="E30" s="2" t="s">
        <v>22</v>
      </c>
      <c r="F30" s="3">
        <v>0.329861111111111</v>
      </c>
      <c r="G30" s="8">
        <f t="shared" si="0"/>
        <v>144.99999999999937</v>
      </c>
      <c r="H30" s="15"/>
      <c r="I30" s="19">
        <v>177.55</v>
      </c>
      <c r="J30" s="6">
        <v>305</v>
      </c>
      <c r="K30" s="24" t="s">
        <v>42</v>
      </c>
      <c r="L30" s="4">
        <f t="shared" si="1"/>
        <v>54152.75</v>
      </c>
      <c r="M30" s="10">
        <f t="shared" si="2"/>
        <v>2.4166666666666563</v>
      </c>
      <c r="N30" s="12" t="s">
        <v>36</v>
      </c>
      <c r="O30" s="6">
        <v>159</v>
      </c>
      <c r="P30" s="16" t="s">
        <v>18</v>
      </c>
      <c r="Q30" s="21"/>
      <c r="R30" s="6" t="s">
        <v>110</v>
      </c>
      <c r="S30" s="9"/>
    </row>
    <row r="31" spans="1:19" ht="12">
      <c r="A31" s="1">
        <v>5526</v>
      </c>
      <c r="B31" s="5" t="s">
        <v>0</v>
      </c>
      <c r="C31" s="2" t="s">
        <v>22</v>
      </c>
      <c r="D31" s="3">
        <v>0.208333333333333</v>
      </c>
      <c r="E31" s="2" t="s">
        <v>25</v>
      </c>
      <c r="F31" s="3">
        <v>0.3125</v>
      </c>
      <c r="G31" s="8">
        <f t="shared" si="0"/>
        <v>150.00000000000045</v>
      </c>
      <c r="H31" s="15"/>
      <c r="I31" s="19">
        <v>177.55</v>
      </c>
      <c r="J31" s="6">
        <v>256</v>
      </c>
      <c r="K31" s="24" t="s">
        <v>45</v>
      </c>
      <c r="L31" s="4">
        <f t="shared" si="1"/>
        <v>45452.8</v>
      </c>
      <c r="M31" s="10">
        <f t="shared" si="2"/>
        <v>2.500000000000008</v>
      </c>
      <c r="N31" s="12" t="s">
        <v>35</v>
      </c>
      <c r="O31" s="6">
        <v>63</v>
      </c>
      <c r="P31" s="16">
        <v>21592</v>
      </c>
      <c r="Q31" s="21"/>
      <c r="R31" s="6" t="s">
        <v>110</v>
      </c>
      <c r="S31" s="9"/>
    </row>
    <row r="32" spans="1:19" ht="12">
      <c r="A32" s="1">
        <v>5527</v>
      </c>
      <c r="B32" s="5" t="s">
        <v>0</v>
      </c>
      <c r="C32" s="2" t="s">
        <v>25</v>
      </c>
      <c r="D32" s="3">
        <v>0.315277777777778</v>
      </c>
      <c r="E32" s="2" t="s">
        <v>22</v>
      </c>
      <c r="F32" s="3">
        <v>0.435416666666667</v>
      </c>
      <c r="G32" s="8">
        <f t="shared" si="0"/>
        <v>173.00000000000017</v>
      </c>
      <c r="H32" s="15"/>
      <c r="I32" s="19">
        <v>177.55</v>
      </c>
      <c r="J32" s="6">
        <v>305</v>
      </c>
      <c r="K32" s="24" t="s">
        <v>42</v>
      </c>
      <c r="L32" s="4">
        <f t="shared" si="1"/>
        <v>54152.75</v>
      </c>
      <c r="M32" s="10">
        <f t="shared" si="2"/>
        <v>2.8833333333333364</v>
      </c>
      <c r="N32" s="12" t="s">
        <v>107</v>
      </c>
      <c r="O32" s="6">
        <v>277</v>
      </c>
      <c r="P32" s="16" t="s">
        <v>18</v>
      </c>
      <c r="Q32" s="21"/>
      <c r="R32" s="6" t="s">
        <v>110</v>
      </c>
      <c r="S32" s="9"/>
    </row>
    <row r="33" spans="1:19" ht="12">
      <c r="A33" s="1">
        <v>5528</v>
      </c>
      <c r="B33" s="5" t="s">
        <v>0</v>
      </c>
      <c r="C33" s="2" t="s">
        <v>22</v>
      </c>
      <c r="D33" s="3">
        <v>0.297222222222222</v>
      </c>
      <c r="E33" s="2" t="s">
        <v>25</v>
      </c>
      <c r="F33" s="3">
        <v>0.395833333333333</v>
      </c>
      <c r="G33" s="8">
        <f t="shared" si="0"/>
        <v>141.99999999999983</v>
      </c>
      <c r="H33" s="15"/>
      <c r="I33" s="19">
        <v>177.55</v>
      </c>
      <c r="J33" s="6">
        <v>256</v>
      </c>
      <c r="K33" s="24" t="s">
        <v>45</v>
      </c>
      <c r="L33" s="4">
        <f t="shared" si="1"/>
        <v>45452.8</v>
      </c>
      <c r="M33" s="10">
        <f t="shared" si="2"/>
        <v>2.3666666666666636</v>
      </c>
      <c r="N33" s="12" t="s">
        <v>35</v>
      </c>
      <c r="O33" s="6">
        <v>63</v>
      </c>
      <c r="P33" s="16" t="s">
        <v>18</v>
      </c>
      <c r="Q33" s="21"/>
      <c r="R33" s="6" t="s">
        <v>110</v>
      </c>
      <c r="S33" s="9"/>
    </row>
    <row r="34" spans="1:19" ht="12">
      <c r="A34" s="1">
        <v>5529</v>
      </c>
      <c r="B34" s="5" t="s">
        <v>0</v>
      </c>
      <c r="C34" s="2" t="s">
        <v>25</v>
      </c>
      <c r="D34" s="3">
        <v>0.398611111111111</v>
      </c>
      <c r="E34" s="2" t="s">
        <v>22</v>
      </c>
      <c r="F34" s="3">
        <v>0.498611111111111</v>
      </c>
      <c r="G34" s="8">
        <f t="shared" si="0"/>
        <v>143.99999999999997</v>
      </c>
      <c r="H34" s="15"/>
      <c r="I34" s="19">
        <v>177.55</v>
      </c>
      <c r="J34" s="6">
        <v>305</v>
      </c>
      <c r="K34" s="24" t="s">
        <v>42</v>
      </c>
      <c r="L34" s="4">
        <f t="shared" si="1"/>
        <v>54152.75</v>
      </c>
      <c r="M34" s="10">
        <f t="shared" si="2"/>
        <v>2.3999999999999995</v>
      </c>
      <c r="N34" s="12" t="s">
        <v>35</v>
      </c>
      <c r="O34" s="6">
        <v>63</v>
      </c>
      <c r="P34" s="16" t="s">
        <v>18</v>
      </c>
      <c r="Q34" s="21"/>
      <c r="R34" s="6" t="s">
        <v>110</v>
      </c>
      <c r="S34" s="9"/>
    </row>
    <row r="35" spans="1:19" ht="12">
      <c r="A35" s="1">
        <v>5530</v>
      </c>
      <c r="B35" s="5" t="s">
        <v>0</v>
      </c>
      <c r="C35" s="2" t="s">
        <v>22</v>
      </c>
      <c r="D35" s="3">
        <v>0.463888888888889</v>
      </c>
      <c r="E35" s="2" t="s">
        <v>25</v>
      </c>
      <c r="F35" s="3">
        <v>0.5625</v>
      </c>
      <c r="G35" s="8">
        <f t="shared" si="0"/>
        <v>141.99999999999983</v>
      </c>
      <c r="H35" s="15"/>
      <c r="I35" s="19">
        <v>177.55</v>
      </c>
      <c r="J35" s="6">
        <v>305</v>
      </c>
      <c r="K35" s="24" t="s">
        <v>42</v>
      </c>
      <c r="L35" s="4">
        <f t="shared" si="1"/>
        <v>54152.75</v>
      </c>
      <c r="M35" s="10">
        <f t="shared" si="2"/>
        <v>2.3666666666666636</v>
      </c>
      <c r="N35" s="12" t="s">
        <v>107</v>
      </c>
      <c r="O35" s="6">
        <v>277</v>
      </c>
      <c r="P35" s="16" t="s">
        <v>18</v>
      </c>
      <c r="Q35" s="21"/>
      <c r="R35" s="6" t="s">
        <v>110</v>
      </c>
      <c r="S35" s="9"/>
    </row>
    <row r="36" spans="1:19" ht="12">
      <c r="A36" s="1">
        <v>5531</v>
      </c>
      <c r="B36" s="5" t="s">
        <v>0</v>
      </c>
      <c r="C36" s="2" t="s">
        <v>25</v>
      </c>
      <c r="D36" s="3">
        <v>0.611111111111111</v>
      </c>
      <c r="E36" s="2" t="s">
        <v>22</v>
      </c>
      <c r="F36" s="3">
        <v>0.704166666666667</v>
      </c>
      <c r="G36" s="8">
        <f t="shared" si="0"/>
        <v>134.00000000000065</v>
      </c>
      <c r="H36" s="15"/>
      <c r="I36" s="19">
        <v>177.55</v>
      </c>
      <c r="J36" s="6">
        <v>68</v>
      </c>
      <c r="K36" s="24" t="s">
        <v>51</v>
      </c>
      <c r="L36" s="4">
        <f t="shared" si="1"/>
        <v>12073.400000000001</v>
      </c>
      <c r="M36" s="10">
        <f t="shared" si="2"/>
        <v>2.233333333333344</v>
      </c>
      <c r="N36" s="12" t="s">
        <v>35</v>
      </c>
      <c r="O36" s="6">
        <v>63</v>
      </c>
      <c r="P36" s="16" t="s">
        <v>18</v>
      </c>
      <c r="Q36" s="21"/>
      <c r="R36" s="6" t="s">
        <v>110</v>
      </c>
      <c r="S36" s="9"/>
    </row>
    <row r="37" spans="1:19" ht="12">
      <c r="A37" s="1">
        <v>5532</v>
      </c>
      <c r="B37" s="5" t="s">
        <v>0</v>
      </c>
      <c r="C37" s="2" t="s">
        <v>22</v>
      </c>
      <c r="D37" s="3">
        <v>0.547222222222222</v>
      </c>
      <c r="E37" s="2" t="s">
        <v>25</v>
      </c>
      <c r="F37" s="3">
        <v>0.647916666666667</v>
      </c>
      <c r="G37" s="8">
        <f t="shared" si="0"/>
        <v>145.00000000000077</v>
      </c>
      <c r="H37" s="15"/>
      <c r="I37" s="19">
        <v>177.55</v>
      </c>
      <c r="J37" s="6">
        <v>256</v>
      </c>
      <c r="K37" s="24" t="s">
        <v>45</v>
      </c>
      <c r="L37" s="4">
        <f t="shared" si="1"/>
        <v>45452.8</v>
      </c>
      <c r="M37" s="10">
        <f t="shared" si="2"/>
        <v>2.4166666666666794</v>
      </c>
      <c r="N37" s="12" t="s">
        <v>35</v>
      </c>
      <c r="O37" s="6">
        <v>63</v>
      </c>
      <c r="P37" s="16" t="s">
        <v>18</v>
      </c>
      <c r="Q37" s="21"/>
      <c r="R37" s="6" t="s">
        <v>110</v>
      </c>
      <c r="S37" s="9"/>
    </row>
    <row r="38" spans="1:19" ht="12">
      <c r="A38" s="1">
        <v>5533</v>
      </c>
      <c r="B38" s="5" t="s">
        <v>0</v>
      </c>
      <c r="C38" s="2" t="s">
        <v>23</v>
      </c>
      <c r="D38" s="3">
        <v>0.76875</v>
      </c>
      <c r="E38" s="2" t="s">
        <v>22</v>
      </c>
      <c r="F38" s="3">
        <v>0.894444444444444</v>
      </c>
      <c r="G38" s="8">
        <f t="shared" si="0"/>
        <v>180.99999999999935</v>
      </c>
      <c r="H38" s="15"/>
      <c r="I38" s="19">
        <v>142.32</v>
      </c>
      <c r="J38" s="6">
        <v>13</v>
      </c>
      <c r="K38" s="24" t="s">
        <v>54</v>
      </c>
      <c r="L38" s="4">
        <f t="shared" si="1"/>
        <v>1850.1599999999999</v>
      </c>
      <c r="M38" s="10">
        <f t="shared" si="2"/>
        <v>3.016666666666656</v>
      </c>
      <c r="N38" s="12" t="s">
        <v>38</v>
      </c>
      <c r="O38" s="6">
        <v>299</v>
      </c>
      <c r="P38" s="16" t="s">
        <v>18</v>
      </c>
      <c r="Q38" s="21"/>
      <c r="R38" s="6" t="s">
        <v>109</v>
      </c>
      <c r="S38" s="9"/>
    </row>
    <row r="39" spans="1:19" ht="12">
      <c r="A39" s="1">
        <v>5534</v>
      </c>
      <c r="B39" s="5" t="s">
        <v>0</v>
      </c>
      <c r="C39" s="2" t="s">
        <v>22</v>
      </c>
      <c r="D39" s="3">
        <v>0.630555555555556</v>
      </c>
      <c r="E39" s="2" t="s">
        <v>25</v>
      </c>
      <c r="F39" s="3">
        <v>0.73125</v>
      </c>
      <c r="G39" s="8">
        <f t="shared" si="0"/>
        <v>144.99999999999932</v>
      </c>
      <c r="H39" s="15"/>
      <c r="I39" s="19">
        <v>177.55</v>
      </c>
      <c r="J39" s="6">
        <v>256</v>
      </c>
      <c r="K39" s="24" t="s">
        <v>45</v>
      </c>
      <c r="L39" s="4">
        <f t="shared" si="1"/>
        <v>45452.8</v>
      </c>
      <c r="M39" s="10">
        <f t="shared" si="2"/>
        <v>2.4166666666666554</v>
      </c>
      <c r="N39" s="12" t="s">
        <v>107</v>
      </c>
      <c r="O39" s="6">
        <v>277</v>
      </c>
      <c r="P39" s="16" t="s">
        <v>18</v>
      </c>
      <c r="Q39" s="21"/>
      <c r="R39" s="6" t="s">
        <v>110</v>
      </c>
      <c r="S39" s="9"/>
    </row>
    <row r="40" spans="1:19" ht="12">
      <c r="A40" s="1">
        <v>5535</v>
      </c>
      <c r="B40" s="5" t="s">
        <v>0</v>
      </c>
      <c r="C40" s="2" t="s">
        <v>25</v>
      </c>
      <c r="D40" s="3">
        <v>0.770833333333333</v>
      </c>
      <c r="E40" s="2" t="s">
        <v>22</v>
      </c>
      <c r="F40" s="3">
        <v>0.868055555555556</v>
      </c>
      <c r="G40" s="8">
        <f t="shared" si="0"/>
        <v>140.0000000000011</v>
      </c>
      <c r="H40" s="15"/>
      <c r="I40" s="19">
        <v>177.55</v>
      </c>
      <c r="J40" s="6">
        <v>256</v>
      </c>
      <c r="K40" s="24" t="s">
        <v>45</v>
      </c>
      <c r="L40" s="4">
        <f t="shared" si="1"/>
        <v>45452.8</v>
      </c>
      <c r="M40" s="10">
        <f t="shared" si="2"/>
        <v>2.3333333333333517</v>
      </c>
      <c r="N40" s="12" t="s">
        <v>107</v>
      </c>
      <c r="O40" s="6">
        <v>277</v>
      </c>
      <c r="P40" s="16" t="s">
        <v>18</v>
      </c>
      <c r="Q40" s="21"/>
      <c r="R40" s="6" t="s">
        <v>110</v>
      </c>
      <c r="S40" s="9"/>
    </row>
    <row r="41" spans="1:19" ht="22.5">
      <c r="A41" s="1">
        <v>5536</v>
      </c>
      <c r="B41" s="5" t="s">
        <v>0</v>
      </c>
      <c r="C41" s="2" t="s">
        <v>22</v>
      </c>
      <c r="D41" s="3">
        <v>0.713888888888889</v>
      </c>
      <c r="E41" s="2" t="s">
        <v>25</v>
      </c>
      <c r="F41" s="3">
        <v>0.8125</v>
      </c>
      <c r="G41" s="8">
        <f t="shared" si="0"/>
        <v>141.99999999999983</v>
      </c>
      <c r="H41" s="15"/>
      <c r="I41" s="19">
        <v>177.55</v>
      </c>
      <c r="J41" s="6">
        <v>315</v>
      </c>
      <c r="K41" s="24" t="s">
        <v>57</v>
      </c>
      <c r="L41" s="4">
        <f t="shared" si="1"/>
        <v>55928.25</v>
      </c>
      <c r="M41" s="10">
        <f t="shared" si="2"/>
        <v>2.3666666666666636</v>
      </c>
      <c r="N41" s="12" t="s">
        <v>36</v>
      </c>
      <c r="O41" s="6">
        <v>159</v>
      </c>
      <c r="P41" s="16" t="s">
        <v>18</v>
      </c>
      <c r="Q41" s="21"/>
      <c r="R41" s="6" t="s">
        <v>110</v>
      </c>
      <c r="S41" s="9"/>
    </row>
    <row r="42" spans="1:19" ht="12">
      <c r="A42" s="1">
        <v>5537</v>
      </c>
      <c r="B42" s="5" t="s">
        <v>0</v>
      </c>
      <c r="C42" s="2" t="s">
        <v>25</v>
      </c>
      <c r="D42" s="3">
        <v>0.857638888888889</v>
      </c>
      <c r="E42" s="2" t="s">
        <v>22</v>
      </c>
      <c r="F42" s="3">
        <v>0.959722222222222</v>
      </c>
      <c r="G42" s="8">
        <f t="shared" si="0"/>
        <v>146.99999999999963</v>
      </c>
      <c r="H42" s="15"/>
      <c r="I42" s="19">
        <v>177.55</v>
      </c>
      <c r="J42" s="6">
        <v>256</v>
      </c>
      <c r="K42" s="24" t="s">
        <v>45</v>
      </c>
      <c r="L42" s="4">
        <f t="shared" si="1"/>
        <v>45452.8</v>
      </c>
      <c r="M42" s="10">
        <f t="shared" si="2"/>
        <v>2.449999999999994</v>
      </c>
      <c r="N42" s="12" t="s">
        <v>107</v>
      </c>
      <c r="O42" s="6">
        <v>277</v>
      </c>
      <c r="P42" s="16" t="s">
        <v>18</v>
      </c>
      <c r="Q42" s="21"/>
      <c r="R42" s="6" t="s">
        <v>110</v>
      </c>
      <c r="S42" s="9"/>
    </row>
    <row r="43" spans="1:19" ht="12">
      <c r="A43" s="1">
        <v>5538</v>
      </c>
      <c r="B43" s="5" t="s">
        <v>0</v>
      </c>
      <c r="C43" s="2" t="s">
        <v>22</v>
      </c>
      <c r="D43" s="3">
        <v>0.809027777777778</v>
      </c>
      <c r="E43" s="2" t="s">
        <v>25</v>
      </c>
      <c r="F43" s="3">
        <v>0.920138888888889</v>
      </c>
      <c r="G43" s="8">
        <f t="shared" si="0"/>
        <v>159.99999999999974</v>
      </c>
      <c r="H43" s="15"/>
      <c r="I43" s="19">
        <v>177.55</v>
      </c>
      <c r="J43" s="6">
        <v>305</v>
      </c>
      <c r="K43" s="24" t="s">
        <v>42</v>
      </c>
      <c r="L43" s="4">
        <f t="shared" si="1"/>
        <v>54152.75</v>
      </c>
      <c r="M43" s="10">
        <f t="shared" si="2"/>
        <v>2.6666666666666625</v>
      </c>
      <c r="N43" s="12" t="s">
        <v>35</v>
      </c>
      <c r="O43" s="6">
        <v>63</v>
      </c>
      <c r="P43" s="16" t="s">
        <v>18</v>
      </c>
      <c r="Q43" s="21"/>
      <c r="R43" s="6" t="s">
        <v>110</v>
      </c>
      <c r="S43" s="9"/>
    </row>
    <row r="44" spans="1:19" ht="12">
      <c r="A44" s="1">
        <v>5540</v>
      </c>
      <c r="B44" s="5" t="s">
        <v>0</v>
      </c>
      <c r="C44" s="2" t="s">
        <v>22</v>
      </c>
      <c r="D44" s="3">
        <v>0.290277777777778</v>
      </c>
      <c r="E44" s="2" t="s">
        <v>19</v>
      </c>
      <c r="F44" s="3">
        <v>0.400694444444444</v>
      </c>
      <c r="G44" s="8">
        <f t="shared" si="0"/>
        <v>158.99999999999903</v>
      </c>
      <c r="H44" s="15"/>
      <c r="I44" s="19">
        <v>203.075</v>
      </c>
      <c r="J44" s="6">
        <v>58</v>
      </c>
      <c r="K44" s="24" t="s">
        <v>58</v>
      </c>
      <c r="L44" s="4">
        <f t="shared" si="1"/>
        <v>11778.349999999999</v>
      </c>
      <c r="M44" s="10">
        <f t="shared" si="2"/>
        <v>2.649999999999984</v>
      </c>
      <c r="N44" s="12" t="s">
        <v>37</v>
      </c>
      <c r="O44" s="6">
        <v>220</v>
      </c>
      <c r="P44" s="16" t="s">
        <v>18</v>
      </c>
      <c r="Q44" s="21"/>
      <c r="R44" s="6" t="s">
        <v>21</v>
      </c>
      <c r="S44" s="9"/>
    </row>
    <row r="45" spans="1:19" ht="12">
      <c r="A45" s="1">
        <v>5542</v>
      </c>
      <c r="B45" s="5" t="s">
        <v>0</v>
      </c>
      <c r="C45" s="2" t="s">
        <v>22</v>
      </c>
      <c r="D45" s="3">
        <v>0.333333333333333</v>
      </c>
      <c r="E45" s="2" t="s">
        <v>19</v>
      </c>
      <c r="F45" s="3">
        <v>0.442361111111111</v>
      </c>
      <c r="G45" s="8">
        <f t="shared" si="0"/>
        <v>157.0000000000003</v>
      </c>
      <c r="H45" s="15"/>
      <c r="I45" s="19">
        <v>203.075</v>
      </c>
      <c r="J45" s="6">
        <v>256</v>
      </c>
      <c r="K45" s="24" t="s">
        <v>45</v>
      </c>
      <c r="L45" s="4">
        <f t="shared" si="1"/>
        <v>51987.2</v>
      </c>
      <c r="M45" s="10">
        <f t="shared" si="2"/>
        <v>2.616666666666672</v>
      </c>
      <c r="N45" s="12" t="s">
        <v>37</v>
      </c>
      <c r="O45" s="6">
        <v>220</v>
      </c>
      <c r="P45" s="16" t="s">
        <v>18</v>
      </c>
      <c r="Q45" s="21"/>
      <c r="R45" s="6" t="s">
        <v>21</v>
      </c>
      <c r="S45" s="9"/>
    </row>
    <row r="46" spans="1:19" ht="12">
      <c r="A46" s="1">
        <v>5544</v>
      </c>
      <c r="B46" s="5" t="s">
        <v>0</v>
      </c>
      <c r="C46" s="2" t="s">
        <v>22</v>
      </c>
      <c r="D46" s="3">
        <v>0.581944444444444</v>
      </c>
      <c r="E46" s="2" t="s">
        <v>19</v>
      </c>
      <c r="F46" s="3">
        <v>0.692361111111111</v>
      </c>
      <c r="G46" s="8">
        <f t="shared" si="0"/>
        <v>159.0000000000004</v>
      </c>
      <c r="H46" s="15"/>
      <c r="I46" s="19">
        <v>203.075</v>
      </c>
      <c r="J46" s="6">
        <v>256</v>
      </c>
      <c r="K46" s="24" t="s">
        <v>45</v>
      </c>
      <c r="L46" s="4">
        <f t="shared" si="1"/>
        <v>51987.2</v>
      </c>
      <c r="M46" s="10">
        <f t="shared" si="2"/>
        <v>2.6500000000000066</v>
      </c>
      <c r="N46" s="12" t="s">
        <v>37</v>
      </c>
      <c r="O46" s="6">
        <v>220</v>
      </c>
      <c r="P46" s="16" t="s">
        <v>18</v>
      </c>
      <c r="Q46" s="21"/>
      <c r="R46" s="6" t="s">
        <v>21</v>
      </c>
      <c r="S46" s="9"/>
    </row>
    <row r="47" spans="1:19" ht="22.5">
      <c r="A47" s="1">
        <v>5546</v>
      </c>
      <c r="B47" s="5" t="s">
        <v>0</v>
      </c>
      <c r="C47" s="2" t="s">
        <v>22</v>
      </c>
      <c r="D47" s="3">
        <v>0.620138888888889</v>
      </c>
      <c r="E47" s="2" t="s">
        <v>19</v>
      </c>
      <c r="F47" s="3">
        <v>0.734027777777778</v>
      </c>
      <c r="G47" s="8">
        <f t="shared" si="0"/>
        <v>164.00000000000006</v>
      </c>
      <c r="H47" s="15"/>
      <c r="I47" s="19">
        <v>203.075</v>
      </c>
      <c r="J47" s="6">
        <v>251</v>
      </c>
      <c r="K47" s="24" t="s">
        <v>59</v>
      </c>
      <c r="L47" s="4">
        <f t="shared" si="1"/>
        <v>50971.825</v>
      </c>
      <c r="M47" s="10">
        <f t="shared" si="2"/>
        <v>2.7333333333333343</v>
      </c>
      <c r="N47" s="12" t="s">
        <v>38</v>
      </c>
      <c r="O47" s="6">
        <v>299</v>
      </c>
      <c r="P47" s="16" t="s">
        <v>18</v>
      </c>
      <c r="Q47" s="21"/>
      <c r="R47" s="6" t="s">
        <v>21</v>
      </c>
      <c r="S47" s="9"/>
    </row>
    <row r="48" spans="1:19" ht="12">
      <c r="A48" s="1">
        <v>5547</v>
      </c>
      <c r="B48" s="5" t="s">
        <v>0</v>
      </c>
      <c r="C48" s="2" t="s">
        <v>23</v>
      </c>
      <c r="D48" s="3">
        <v>0.694444444444444</v>
      </c>
      <c r="E48" s="2" t="s">
        <v>25</v>
      </c>
      <c r="F48" s="3">
        <v>0.725</v>
      </c>
      <c r="G48" s="8">
        <f t="shared" si="0"/>
        <v>44.00000000000064</v>
      </c>
      <c r="H48" s="15"/>
      <c r="I48" s="19">
        <v>43.16</v>
      </c>
      <c r="J48" s="6">
        <v>305</v>
      </c>
      <c r="K48" s="24" t="s">
        <v>42</v>
      </c>
      <c r="L48" s="4">
        <f t="shared" si="1"/>
        <v>13163.8</v>
      </c>
      <c r="M48" s="10">
        <f t="shared" si="2"/>
        <v>0.733333333333344</v>
      </c>
      <c r="N48" s="12" t="s">
        <v>35</v>
      </c>
      <c r="O48" s="6">
        <v>63</v>
      </c>
      <c r="P48" s="16" t="s">
        <v>18</v>
      </c>
      <c r="Q48" s="21"/>
      <c r="R48" s="6" t="s">
        <v>110</v>
      </c>
      <c r="S48" s="9"/>
    </row>
    <row r="49" spans="1:19" ht="22.5">
      <c r="A49" s="1">
        <v>5548</v>
      </c>
      <c r="B49" s="5" t="s">
        <v>0</v>
      </c>
      <c r="C49" s="2" t="s">
        <v>22</v>
      </c>
      <c r="D49" s="3">
        <v>0.244444444444444</v>
      </c>
      <c r="E49" s="2" t="s">
        <v>19</v>
      </c>
      <c r="F49" s="3">
        <v>0.359027777777778</v>
      </c>
      <c r="G49" s="8">
        <f t="shared" si="0"/>
        <v>165.00000000000097</v>
      </c>
      <c r="H49" s="15"/>
      <c r="I49" s="19">
        <v>203.075</v>
      </c>
      <c r="J49" s="6">
        <v>254</v>
      </c>
      <c r="K49" s="24" t="s">
        <v>41</v>
      </c>
      <c r="L49" s="4">
        <f t="shared" si="1"/>
        <v>51581.049999999996</v>
      </c>
      <c r="M49" s="10">
        <f t="shared" si="2"/>
        <v>2.750000000000016</v>
      </c>
      <c r="N49" s="12" t="s">
        <v>38</v>
      </c>
      <c r="O49" s="6">
        <v>299</v>
      </c>
      <c r="P49" s="16" t="s">
        <v>18</v>
      </c>
      <c r="Q49" s="21"/>
      <c r="R49" s="6" t="s">
        <v>21</v>
      </c>
      <c r="S49" s="9"/>
    </row>
    <row r="50" spans="1:19" ht="12">
      <c r="A50" s="1">
        <v>5550</v>
      </c>
      <c r="B50" s="5" t="s">
        <v>0</v>
      </c>
      <c r="C50" s="2" t="s">
        <v>22</v>
      </c>
      <c r="D50" s="3">
        <v>0.208333333333333</v>
      </c>
      <c r="E50" s="2" t="s">
        <v>19</v>
      </c>
      <c r="F50" s="3">
        <v>0.31875</v>
      </c>
      <c r="G50" s="8">
        <f t="shared" si="0"/>
        <v>159.00000000000043</v>
      </c>
      <c r="H50" s="15"/>
      <c r="I50" s="19">
        <v>203.075</v>
      </c>
      <c r="J50" s="6">
        <v>305</v>
      </c>
      <c r="K50" s="24" t="s">
        <v>42</v>
      </c>
      <c r="L50" s="4">
        <f t="shared" si="1"/>
        <v>61937.875</v>
      </c>
      <c r="M50" s="10">
        <f t="shared" si="2"/>
        <v>2.6500000000000075</v>
      </c>
      <c r="N50" s="12" t="s">
        <v>37</v>
      </c>
      <c r="O50" s="6">
        <v>220</v>
      </c>
      <c r="P50" s="16">
        <v>5548</v>
      </c>
      <c r="Q50" s="21"/>
      <c r="R50" s="6" t="s">
        <v>21</v>
      </c>
      <c r="S50" s="9"/>
    </row>
    <row r="51" spans="1:19" ht="22.5">
      <c r="A51" s="1">
        <v>5552</v>
      </c>
      <c r="B51" s="5" t="s">
        <v>0</v>
      </c>
      <c r="C51" s="2" t="s">
        <v>19</v>
      </c>
      <c r="D51" s="3">
        <v>0.224305555555556</v>
      </c>
      <c r="E51" s="2" t="s">
        <v>22</v>
      </c>
      <c r="F51" s="3">
        <v>0.334722222222222</v>
      </c>
      <c r="G51" s="8">
        <f t="shared" si="0"/>
        <v>158.999999999999</v>
      </c>
      <c r="H51" s="15"/>
      <c r="I51" s="19">
        <v>203.075</v>
      </c>
      <c r="J51" s="6">
        <v>51</v>
      </c>
      <c r="K51" s="24" t="s">
        <v>40</v>
      </c>
      <c r="L51" s="4">
        <f t="shared" si="1"/>
        <v>10356.824999999999</v>
      </c>
      <c r="M51" s="10">
        <f t="shared" si="2"/>
        <v>2.6499999999999835</v>
      </c>
      <c r="N51" s="12" t="s">
        <v>37</v>
      </c>
      <c r="O51" s="6">
        <v>220</v>
      </c>
      <c r="P51" s="16">
        <v>5496</v>
      </c>
      <c r="Q51" s="21"/>
      <c r="R51" s="6" t="s">
        <v>21</v>
      </c>
      <c r="S51" s="9"/>
    </row>
    <row r="52" spans="1:19" ht="22.5">
      <c r="A52" s="1">
        <v>5554</v>
      </c>
      <c r="B52" s="5" t="s">
        <v>0</v>
      </c>
      <c r="C52" s="2" t="s">
        <v>19</v>
      </c>
      <c r="D52" s="3">
        <v>0.307638888888889</v>
      </c>
      <c r="E52" s="2" t="s">
        <v>22</v>
      </c>
      <c r="F52" s="3">
        <v>0.418055555555556</v>
      </c>
      <c r="G52" s="8">
        <f t="shared" si="0"/>
        <v>159.00000000000048</v>
      </c>
      <c r="H52" s="15"/>
      <c r="I52" s="19">
        <v>203.075</v>
      </c>
      <c r="J52" s="6">
        <v>192</v>
      </c>
      <c r="K52" s="24" t="s">
        <v>60</v>
      </c>
      <c r="L52" s="4">
        <f t="shared" si="1"/>
        <v>38990.399999999994</v>
      </c>
      <c r="M52" s="10">
        <f t="shared" si="2"/>
        <v>2.650000000000008</v>
      </c>
      <c r="N52" s="12" t="s">
        <v>37</v>
      </c>
      <c r="O52" s="6">
        <v>220</v>
      </c>
      <c r="P52" s="16" t="s">
        <v>18</v>
      </c>
      <c r="Q52" s="21"/>
      <c r="R52" s="6" t="s">
        <v>21</v>
      </c>
      <c r="S52" s="9"/>
    </row>
    <row r="53" spans="1:19" ht="12">
      <c r="A53" s="1">
        <v>5556</v>
      </c>
      <c r="B53" s="5" t="s">
        <v>0</v>
      </c>
      <c r="C53" s="2" t="s">
        <v>19</v>
      </c>
      <c r="D53" s="3">
        <v>0.390972222222222</v>
      </c>
      <c r="E53" s="2" t="s">
        <v>22</v>
      </c>
      <c r="F53" s="3">
        <v>0.513194444444444</v>
      </c>
      <c r="G53" s="8">
        <f t="shared" si="0"/>
        <v>175.9999999999996</v>
      </c>
      <c r="H53" s="15"/>
      <c r="I53" s="19">
        <v>203.075</v>
      </c>
      <c r="J53" s="6">
        <v>305</v>
      </c>
      <c r="K53" s="24" t="s">
        <v>42</v>
      </c>
      <c r="L53" s="4">
        <f t="shared" si="1"/>
        <v>61937.875</v>
      </c>
      <c r="M53" s="10">
        <f t="shared" si="2"/>
        <v>2.933333333333327</v>
      </c>
      <c r="N53" s="12" t="s">
        <v>38</v>
      </c>
      <c r="O53" s="6">
        <v>299</v>
      </c>
      <c r="P53" s="16" t="s">
        <v>18</v>
      </c>
      <c r="Q53" s="21"/>
      <c r="R53" s="6" t="s">
        <v>21</v>
      </c>
      <c r="S53" s="9"/>
    </row>
    <row r="54" spans="1:19" ht="12">
      <c r="A54" s="1">
        <v>5558</v>
      </c>
      <c r="B54" s="5" t="s">
        <v>0</v>
      </c>
      <c r="C54" s="2" t="s">
        <v>19</v>
      </c>
      <c r="D54" s="3">
        <v>0.724305555555556</v>
      </c>
      <c r="E54" s="2" t="s">
        <v>22</v>
      </c>
      <c r="F54" s="3">
        <v>0.835416666666667</v>
      </c>
      <c r="G54" s="8">
        <f t="shared" si="0"/>
        <v>159.99999999999991</v>
      </c>
      <c r="H54" s="15"/>
      <c r="I54" s="19">
        <v>203.075</v>
      </c>
      <c r="J54" s="6">
        <v>305</v>
      </c>
      <c r="K54" s="24" t="s">
        <v>42</v>
      </c>
      <c r="L54" s="4">
        <f t="shared" si="1"/>
        <v>61937.875</v>
      </c>
      <c r="M54" s="10">
        <f t="shared" si="2"/>
        <v>2.666666666666665</v>
      </c>
      <c r="N54" s="12" t="s">
        <v>37</v>
      </c>
      <c r="O54" s="6">
        <v>220</v>
      </c>
      <c r="P54" s="16">
        <v>5574</v>
      </c>
      <c r="Q54" s="21"/>
      <c r="R54" s="6" t="s">
        <v>21</v>
      </c>
      <c r="S54" s="9"/>
    </row>
    <row r="55" spans="1:19" ht="12">
      <c r="A55" s="1">
        <v>5560</v>
      </c>
      <c r="B55" s="5" t="s">
        <v>0</v>
      </c>
      <c r="C55" s="2" t="s">
        <v>22</v>
      </c>
      <c r="D55" s="3">
        <v>0.498611111111111</v>
      </c>
      <c r="E55" s="2" t="s">
        <v>19</v>
      </c>
      <c r="F55" s="3">
        <v>0.609027777777778</v>
      </c>
      <c r="G55" s="8">
        <f t="shared" si="0"/>
        <v>159.0000000000004</v>
      </c>
      <c r="H55" s="15"/>
      <c r="I55" s="19">
        <v>203.075</v>
      </c>
      <c r="J55" s="6">
        <v>366</v>
      </c>
      <c r="K55" s="24" t="s">
        <v>52</v>
      </c>
      <c r="L55" s="4">
        <f t="shared" si="1"/>
        <v>74325.45</v>
      </c>
      <c r="M55" s="10">
        <f t="shared" si="2"/>
        <v>2.6500000000000066</v>
      </c>
      <c r="N55" s="12" t="s">
        <v>37</v>
      </c>
      <c r="O55" s="6">
        <v>220</v>
      </c>
      <c r="P55" s="16">
        <v>5564</v>
      </c>
      <c r="Q55" s="21"/>
      <c r="R55" s="6" t="s">
        <v>21</v>
      </c>
      <c r="S55" s="9"/>
    </row>
    <row r="56" spans="1:19" ht="12">
      <c r="A56" s="1">
        <v>5562</v>
      </c>
      <c r="B56" s="5" t="s">
        <v>0</v>
      </c>
      <c r="C56" s="2" t="s">
        <v>19</v>
      </c>
      <c r="D56" s="3">
        <v>0.515972222222222</v>
      </c>
      <c r="E56" s="2" t="s">
        <v>22</v>
      </c>
      <c r="F56" s="3">
        <v>0.626388888888889</v>
      </c>
      <c r="G56" s="8">
        <f t="shared" si="0"/>
        <v>159.0000000000004</v>
      </c>
      <c r="H56" s="15"/>
      <c r="I56" s="19">
        <v>203.075</v>
      </c>
      <c r="J56" s="6">
        <v>256</v>
      </c>
      <c r="K56" s="24" t="s">
        <v>45</v>
      </c>
      <c r="L56" s="4">
        <f t="shared" si="1"/>
        <v>51987.2</v>
      </c>
      <c r="M56" s="10">
        <f t="shared" si="2"/>
        <v>2.6500000000000066</v>
      </c>
      <c r="N56" s="12" t="s">
        <v>38</v>
      </c>
      <c r="O56" s="6">
        <v>299</v>
      </c>
      <c r="P56" s="16">
        <v>5566</v>
      </c>
      <c r="Q56" s="21"/>
      <c r="R56" s="6" t="s">
        <v>21</v>
      </c>
      <c r="S56" s="9"/>
    </row>
    <row r="57" spans="1:19" ht="22.5">
      <c r="A57" s="1">
        <v>5564</v>
      </c>
      <c r="B57" s="5" t="s">
        <v>0</v>
      </c>
      <c r="C57" s="2" t="s">
        <v>22</v>
      </c>
      <c r="D57" s="3">
        <v>0.540277777777778</v>
      </c>
      <c r="E57" s="2" t="s">
        <v>19</v>
      </c>
      <c r="F57" s="3">
        <v>0.652777777777778</v>
      </c>
      <c r="G57" s="8">
        <f t="shared" si="0"/>
        <v>162.00000000000006</v>
      </c>
      <c r="H57" s="15"/>
      <c r="I57" s="19">
        <v>203.075</v>
      </c>
      <c r="J57" s="6">
        <v>255</v>
      </c>
      <c r="K57" s="24" t="s">
        <v>61</v>
      </c>
      <c r="L57" s="4">
        <f t="shared" si="1"/>
        <v>51784.125</v>
      </c>
      <c r="M57" s="10">
        <f t="shared" si="2"/>
        <v>2.700000000000001</v>
      </c>
      <c r="N57" s="12" t="s">
        <v>37</v>
      </c>
      <c r="O57" s="6">
        <v>220</v>
      </c>
      <c r="P57" s="16">
        <v>5544</v>
      </c>
      <c r="Q57" s="21"/>
      <c r="R57" s="6" t="s">
        <v>21</v>
      </c>
      <c r="S57" s="9"/>
    </row>
    <row r="58" spans="1:19" ht="12">
      <c r="A58" s="1">
        <v>5566</v>
      </c>
      <c r="B58" s="5" t="s">
        <v>0</v>
      </c>
      <c r="C58" s="2" t="s">
        <v>19</v>
      </c>
      <c r="D58" s="3">
        <v>0.555555555555556</v>
      </c>
      <c r="E58" s="2" t="s">
        <v>22</v>
      </c>
      <c r="F58" s="3">
        <v>0.670138888888889</v>
      </c>
      <c r="G58" s="8">
        <f t="shared" si="0"/>
        <v>164.9999999999994</v>
      </c>
      <c r="H58" s="15"/>
      <c r="I58" s="19">
        <v>203.075</v>
      </c>
      <c r="J58" s="6">
        <v>256</v>
      </c>
      <c r="K58" s="24" t="s">
        <v>45</v>
      </c>
      <c r="L58" s="4">
        <f t="shared" si="1"/>
        <v>51987.2</v>
      </c>
      <c r="M58" s="10">
        <f t="shared" si="2"/>
        <v>2.7499999999999902</v>
      </c>
      <c r="N58" s="12" t="s">
        <v>38</v>
      </c>
      <c r="O58" s="6">
        <v>299</v>
      </c>
      <c r="P58" s="16" t="s">
        <v>18</v>
      </c>
      <c r="Q58" s="21"/>
      <c r="R58" s="6" t="s">
        <v>21</v>
      </c>
      <c r="S58" s="9"/>
    </row>
    <row r="59" spans="1:19" ht="22.5">
      <c r="A59" s="1">
        <v>5568</v>
      </c>
      <c r="B59" s="5" t="s">
        <v>0</v>
      </c>
      <c r="C59" s="2" t="s">
        <v>19</v>
      </c>
      <c r="D59" s="3">
        <v>0.599305555555556</v>
      </c>
      <c r="E59" s="2" t="s">
        <v>22</v>
      </c>
      <c r="F59" s="3">
        <v>0.709722222222222</v>
      </c>
      <c r="G59" s="8">
        <f t="shared" si="0"/>
        <v>158.99999999999912</v>
      </c>
      <c r="H59" s="15"/>
      <c r="I59" s="19">
        <v>203.075</v>
      </c>
      <c r="J59" s="6">
        <v>213</v>
      </c>
      <c r="K59" s="24" t="s">
        <v>43</v>
      </c>
      <c r="L59" s="4">
        <f t="shared" si="1"/>
        <v>43254.975</v>
      </c>
      <c r="M59" s="10">
        <f t="shared" si="2"/>
        <v>2.6499999999999853</v>
      </c>
      <c r="N59" s="12" t="s">
        <v>37</v>
      </c>
      <c r="O59" s="6">
        <v>220</v>
      </c>
      <c r="P59" s="16">
        <v>5640</v>
      </c>
      <c r="Q59" s="21"/>
      <c r="R59" s="6" t="s">
        <v>21</v>
      </c>
      <c r="S59" s="9"/>
    </row>
    <row r="60" spans="1:19" ht="12">
      <c r="A60" s="1">
        <v>5570</v>
      </c>
      <c r="B60" s="5" t="s">
        <v>0</v>
      </c>
      <c r="C60" s="2" t="s">
        <v>22</v>
      </c>
      <c r="D60" s="3">
        <v>0.665277777777778</v>
      </c>
      <c r="E60" s="2" t="s">
        <v>19</v>
      </c>
      <c r="F60" s="3">
        <v>0.777777777777778</v>
      </c>
      <c r="G60" s="8">
        <f t="shared" si="0"/>
        <v>162.00000000000006</v>
      </c>
      <c r="H60" s="15"/>
      <c r="I60" s="19">
        <v>203.075</v>
      </c>
      <c r="J60" s="6">
        <v>256</v>
      </c>
      <c r="K60" s="24" t="s">
        <v>62</v>
      </c>
      <c r="L60" s="4">
        <f t="shared" si="1"/>
        <v>51987.2</v>
      </c>
      <c r="M60" s="10">
        <f t="shared" si="2"/>
        <v>2.700000000000001</v>
      </c>
      <c r="N60" s="12" t="s">
        <v>38</v>
      </c>
      <c r="O60" s="6">
        <v>299</v>
      </c>
      <c r="P60" s="16">
        <v>5582</v>
      </c>
      <c r="Q60" s="21"/>
      <c r="R60" s="6" t="s">
        <v>21</v>
      </c>
      <c r="S60" s="9"/>
    </row>
    <row r="61" spans="1:19" ht="22.5">
      <c r="A61" s="1">
        <v>5572</v>
      </c>
      <c r="B61" s="5" t="s">
        <v>0</v>
      </c>
      <c r="C61" s="2" t="s">
        <v>19</v>
      </c>
      <c r="D61" s="3">
        <v>0.682638888888889</v>
      </c>
      <c r="E61" s="2" t="s">
        <v>22</v>
      </c>
      <c r="F61" s="3">
        <v>0.798611111111111</v>
      </c>
      <c r="G61" s="8">
        <f t="shared" si="0"/>
        <v>166.99999999999972</v>
      </c>
      <c r="H61" s="15"/>
      <c r="I61" s="19">
        <v>203.075</v>
      </c>
      <c r="J61" s="6">
        <v>213</v>
      </c>
      <c r="K61" s="24" t="s">
        <v>43</v>
      </c>
      <c r="L61" s="4">
        <f t="shared" si="1"/>
        <v>43254.975</v>
      </c>
      <c r="M61" s="10">
        <f t="shared" si="2"/>
        <v>2.7833333333333288</v>
      </c>
      <c r="N61" s="12" t="s">
        <v>37</v>
      </c>
      <c r="O61" s="6">
        <v>220</v>
      </c>
      <c r="P61" s="16">
        <v>5558</v>
      </c>
      <c r="Q61" s="21"/>
      <c r="R61" s="6" t="s">
        <v>21</v>
      </c>
      <c r="S61" s="9"/>
    </row>
    <row r="62" spans="1:19" ht="12">
      <c r="A62" s="1">
        <v>5574</v>
      </c>
      <c r="B62" s="5" t="s">
        <v>0</v>
      </c>
      <c r="C62" s="2" t="s">
        <v>19</v>
      </c>
      <c r="D62" s="3">
        <v>0.765972222222222</v>
      </c>
      <c r="E62" s="2" t="s">
        <v>22</v>
      </c>
      <c r="F62" s="3">
        <v>0.876388888888889</v>
      </c>
      <c r="G62" s="8">
        <f t="shared" si="0"/>
        <v>159.0000000000004</v>
      </c>
      <c r="H62" s="15"/>
      <c r="I62" s="19">
        <v>203.075</v>
      </c>
      <c r="J62" s="6">
        <v>366</v>
      </c>
      <c r="K62" s="24" t="s">
        <v>52</v>
      </c>
      <c r="L62" s="4">
        <f t="shared" si="1"/>
        <v>74325.45</v>
      </c>
      <c r="M62" s="10">
        <f t="shared" si="2"/>
        <v>2.6500000000000066</v>
      </c>
      <c r="N62" s="12" t="s">
        <v>38</v>
      </c>
      <c r="O62" s="6">
        <v>299</v>
      </c>
      <c r="P62" s="16" t="s">
        <v>18</v>
      </c>
      <c r="Q62" s="21"/>
      <c r="R62" s="6" t="s">
        <v>21</v>
      </c>
      <c r="S62" s="9"/>
    </row>
    <row r="63" spans="1:19" ht="12">
      <c r="A63" s="1">
        <v>5578</v>
      </c>
      <c r="B63" s="5" t="s">
        <v>0</v>
      </c>
      <c r="C63" s="2" t="s">
        <v>19</v>
      </c>
      <c r="D63" s="3">
        <v>0.248611111111111</v>
      </c>
      <c r="E63" s="2" t="s">
        <v>33</v>
      </c>
      <c r="F63" s="3">
        <v>0.31666666666666665</v>
      </c>
      <c r="G63" s="8">
        <f t="shared" si="0"/>
        <v>98.00000000000013</v>
      </c>
      <c r="H63" s="15"/>
      <c r="I63" s="19">
        <v>118.098</v>
      </c>
      <c r="J63" s="6">
        <v>305</v>
      </c>
      <c r="K63" s="24" t="s">
        <v>63</v>
      </c>
      <c r="L63" s="4">
        <f t="shared" si="1"/>
        <v>36019.89</v>
      </c>
      <c r="M63" s="10">
        <f t="shared" si="2"/>
        <v>1.6333333333333355</v>
      </c>
      <c r="N63" s="12" t="s">
        <v>39</v>
      </c>
      <c r="O63" s="6">
        <v>564</v>
      </c>
      <c r="P63" s="16">
        <v>5594</v>
      </c>
      <c r="Q63" s="21"/>
      <c r="R63" s="6" t="s">
        <v>21</v>
      </c>
      <c r="S63" s="9"/>
    </row>
    <row r="64" spans="1:19" ht="12">
      <c r="A64" s="1">
        <v>5579</v>
      </c>
      <c r="B64" s="5" t="s">
        <v>0</v>
      </c>
      <c r="C64" s="2" t="s">
        <v>28</v>
      </c>
      <c r="D64" s="3">
        <v>0.309027777777778</v>
      </c>
      <c r="E64" s="2" t="s">
        <v>19</v>
      </c>
      <c r="F64" s="3">
        <v>0.350694444444444</v>
      </c>
      <c r="G64" s="8">
        <f t="shared" si="0"/>
        <v>59.99999999999899</v>
      </c>
      <c r="H64" s="15"/>
      <c r="I64" s="19">
        <v>63.88</v>
      </c>
      <c r="J64" s="6">
        <v>68</v>
      </c>
      <c r="K64" s="24" t="s">
        <v>51</v>
      </c>
      <c r="L64" s="4">
        <f t="shared" si="1"/>
        <v>4343.84</v>
      </c>
      <c r="M64" s="10">
        <f t="shared" si="2"/>
        <v>0.9999999999999831</v>
      </c>
      <c r="N64" s="12" t="s">
        <v>37</v>
      </c>
      <c r="O64" s="6">
        <v>220</v>
      </c>
      <c r="P64" s="16" t="s">
        <v>18</v>
      </c>
      <c r="Q64" s="21"/>
      <c r="R64" s="6" t="s">
        <v>21</v>
      </c>
      <c r="S64" s="9"/>
    </row>
    <row r="65" spans="1:19" ht="12">
      <c r="A65" s="1">
        <v>5582</v>
      </c>
      <c r="B65" s="5" t="s">
        <v>0</v>
      </c>
      <c r="C65" s="2" t="s">
        <v>22</v>
      </c>
      <c r="D65" s="3">
        <v>0.706944444444444</v>
      </c>
      <c r="E65" s="2" t="s">
        <v>19</v>
      </c>
      <c r="F65" s="3">
        <v>0.817361111111111</v>
      </c>
      <c r="G65" s="8">
        <f t="shared" si="0"/>
        <v>159.0000000000004</v>
      </c>
      <c r="H65" s="15"/>
      <c r="I65" s="19">
        <v>203.075</v>
      </c>
      <c r="J65" s="6">
        <v>256</v>
      </c>
      <c r="K65" s="24" t="s">
        <v>45</v>
      </c>
      <c r="L65" s="4">
        <f t="shared" si="1"/>
        <v>51987.2</v>
      </c>
      <c r="M65" s="10">
        <f t="shared" si="2"/>
        <v>2.6500000000000066</v>
      </c>
      <c r="N65" s="12" t="s">
        <v>38</v>
      </c>
      <c r="O65" s="6">
        <v>299</v>
      </c>
      <c r="P65" s="16">
        <v>5674</v>
      </c>
      <c r="Q65" s="21"/>
      <c r="R65" s="6" t="s">
        <v>21</v>
      </c>
      <c r="S65" s="9"/>
    </row>
    <row r="66" spans="1:19" ht="12">
      <c r="A66" s="1">
        <v>5585</v>
      </c>
      <c r="B66" s="5" t="s">
        <v>0</v>
      </c>
      <c r="C66" s="2" t="s">
        <v>26</v>
      </c>
      <c r="D66" s="3">
        <v>0.9097222222222222</v>
      </c>
      <c r="E66" s="2" t="s">
        <v>19</v>
      </c>
      <c r="F66" s="3">
        <v>0.978472222222222</v>
      </c>
      <c r="G66" s="8">
        <f aca="true" t="shared" si="3" ref="G66:G118">(F66-D66)*1440</f>
        <v>98.99999999999964</v>
      </c>
      <c r="H66" s="15"/>
      <c r="I66" s="19">
        <v>118.098</v>
      </c>
      <c r="J66" s="6">
        <v>306</v>
      </c>
      <c r="K66" s="24" t="s">
        <v>64</v>
      </c>
      <c r="L66" s="4">
        <f aca="true" t="shared" si="4" ref="L66:L118">I66*J66</f>
        <v>36137.988</v>
      </c>
      <c r="M66" s="10">
        <f aca="true" t="shared" si="5" ref="M66:M118">(F66-D66)*24</f>
        <v>1.6499999999999941</v>
      </c>
      <c r="N66" s="12" t="s">
        <v>39</v>
      </c>
      <c r="O66" s="6">
        <v>564</v>
      </c>
      <c r="P66" s="16" t="s">
        <v>18</v>
      </c>
      <c r="Q66" s="21"/>
      <c r="R66" s="6" t="s">
        <v>21</v>
      </c>
      <c r="S66" s="9"/>
    </row>
    <row r="67" spans="1:19" ht="12">
      <c r="A67" s="1">
        <v>5588</v>
      </c>
      <c r="B67" s="5" t="s">
        <v>0</v>
      </c>
      <c r="C67" s="2" t="s">
        <v>19</v>
      </c>
      <c r="D67" s="3">
        <v>0.578472222222222</v>
      </c>
      <c r="E67" s="2" t="s">
        <v>24</v>
      </c>
      <c r="F67" s="3">
        <v>0.657638888888889</v>
      </c>
      <c r="G67" s="8">
        <f t="shared" si="3"/>
        <v>114.0000000000004</v>
      </c>
      <c r="H67" s="15"/>
      <c r="I67" s="19">
        <v>118.098</v>
      </c>
      <c r="J67" s="6">
        <v>305</v>
      </c>
      <c r="K67" s="24" t="s">
        <v>42</v>
      </c>
      <c r="L67" s="4">
        <f t="shared" si="4"/>
        <v>36019.89</v>
      </c>
      <c r="M67" s="10">
        <f t="shared" si="5"/>
        <v>1.9000000000000066</v>
      </c>
      <c r="N67" s="12" t="s">
        <v>37</v>
      </c>
      <c r="O67" s="6">
        <v>220</v>
      </c>
      <c r="P67" s="16" t="s">
        <v>18</v>
      </c>
      <c r="Q67" s="21"/>
      <c r="R67" s="6" t="s">
        <v>21</v>
      </c>
      <c r="S67" s="9"/>
    </row>
    <row r="68" spans="1:19" ht="22.5">
      <c r="A68" s="1">
        <v>5589</v>
      </c>
      <c r="B68" s="5" t="s">
        <v>0</v>
      </c>
      <c r="C68" s="2" t="s">
        <v>24</v>
      </c>
      <c r="D68" s="3">
        <v>0.232638888888889</v>
      </c>
      <c r="E68" s="2" t="s">
        <v>19</v>
      </c>
      <c r="F68" s="3">
        <v>0.3</v>
      </c>
      <c r="G68" s="8">
        <f t="shared" si="3"/>
        <v>96.99999999999982</v>
      </c>
      <c r="H68" s="15"/>
      <c r="I68" s="19">
        <v>118.098</v>
      </c>
      <c r="J68" s="6">
        <v>303</v>
      </c>
      <c r="K68" s="24" t="s">
        <v>65</v>
      </c>
      <c r="L68" s="4">
        <f t="shared" si="4"/>
        <v>35783.694</v>
      </c>
      <c r="M68" s="10">
        <f t="shared" si="5"/>
        <v>1.6166666666666636</v>
      </c>
      <c r="N68" s="12" t="s">
        <v>38</v>
      </c>
      <c r="O68" s="6">
        <v>299</v>
      </c>
      <c r="P68" s="16">
        <v>5591</v>
      </c>
      <c r="Q68" s="21"/>
      <c r="R68" s="6" t="s">
        <v>21</v>
      </c>
      <c r="S68" s="9"/>
    </row>
    <row r="69" spans="1:19" ht="12">
      <c r="A69" s="1">
        <v>5591</v>
      </c>
      <c r="B69" s="5" t="s">
        <v>0</v>
      </c>
      <c r="C69" s="2" t="s">
        <v>24</v>
      </c>
      <c r="D69" s="3">
        <v>0.265277777777778</v>
      </c>
      <c r="E69" s="2" t="s">
        <v>19</v>
      </c>
      <c r="F69" s="3">
        <v>0.339583333333333</v>
      </c>
      <c r="G69" s="8">
        <f t="shared" si="3"/>
        <v>106.99999999999922</v>
      </c>
      <c r="H69" s="15"/>
      <c r="I69" s="19">
        <v>118.098</v>
      </c>
      <c r="J69" s="6">
        <v>305</v>
      </c>
      <c r="K69" s="24" t="s">
        <v>42</v>
      </c>
      <c r="L69" s="4">
        <f t="shared" si="4"/>
        <v>36019.89</v>
      </c>
      <c r="M69" s="10">
        <f t="shared" si="5"/>
        <v>1.7833333333333203</v>
      </c>
      <c r="N69" s="12" t="s">
        <v>38</v>
      </c>
      <c r="O69" s="6">
        <v>299</v>
      </c>
      <c r="P69" s="16" t="s">
        <v>18</v>
      </c>
      <c r="Q69" s="21"/>
      <c r="R69" s="6" t="s">
        <v>21</v>
      </c>
      <c r="S69" s="9"/>
    </row>
    <row r="70" spans="1:19" ht="12">
      <c r="A70" s="1">
        <v>5593</v>
      </c>
      <c r="B70" s="5" t="s">
        <v>0</v>
      </c>
      <c r="C70" s="2" t="s">
        <v>24</v>
      </c>
      <c r="D70" s="3">
        <v>0.590277777777778</v>
      </c>
      <c r="E70" s="2" t="s">
        <v>19</v>
      </c>
      <c r="F70" s="3">
        <v>0.673611111111111</v>
      </c>
      <c r="G70" s="8">
        <f t="shared" si="3"/>
        <v>119.99999999999957</v>
      </c>
      <c r="H70" s="15"/>
      <c r="I70" s="19">
        <v>118.098</v>
      </c>
      <c r="J70" s="6">
        <v>366</v>
      </c>
      <c r="K70" s="24" t="s">
        <v>52</v>
      </c>
      <c r="L70" s="4">
        <f t="shared" si="4"/>
        <v>43223.868</v>
      </c>
      <c r="M70" s="10">
        <f t="shared" si="5"/>
        <v>1.999999999999993</v>
      </c>
      <c r="N70" s="12" t="s">
        <v>37</v>
      </c>
      <c r="O70" s="6">
        <v>220</v>
      </c>
      <c r="P70" s="16" t="s">
        <v>18</v>
      </c>
      <c r="Q70" s="21"/>
      <c r="R70" s="6" t="s">
        <v>21</v>
      </c>
      <c r="S70" s="9"/>
    </row>
    <row r="71" spans="1:19" ht="22.5">
      <c r="A71" s="1">
        <v>5594</v>
      </c>
      <c r="B71" s="5" t="s">
        <v>0</v>
      </c>
      <c r="C71" s="2" t="s">
        <v>19</v>
      </c>
      <c r="D71" s="3">
        <v>0.260416666666667</v>
      </c>
      <c r="E71" s="2" t="s">
        <v>24</v>
      </c>
      <c r="F71" s="3">
        <v>0.336805555555556</v>
      </c>
      <c r="G71" s="8">
        <f t="shared" si="3"/>
        <v>110.00000000000017</v>
      </c>
      <c r="H71" s="15"/>
      <c r="I71" s="19">
        <v>118.098</v>
      </c>
      <c r="J71" s="6">
        <v>254</v>
      </c>
      <c r="K71" s="24" t="s">
        <v>41</v>
      </c>
      <c r="L71" s="4">
        <f t="shared" si="4"/>
        <v>29996.892</v>
      </c>
      <c r="M71" s="10">
        <f t="shared" si="5"/>
        <v>1.8333333333333361</v>
      </c>
      <c r="N71" s="12" t="s">
        <v>37</v>
      </c>
      <c r="O71" s="6">
        <v>220</v>
      </c>
      <c r="P71" s="16" t="s">
        <v>18</v>
      </c>
      <c r="Q71" s="21"/>
      <c r="R71" s="6" t="s">
        <v>21</v>
      </c>
      <c r="S71" s="9"/>
    </row>
    <row r="72" spans="1:19" ht="12">
      <c r="A72" s="1">
        <v>5595</v>
      </c>
      <c r="B72" s="5" t="s">
        <v>0</v>
      </c>
      <c r="C72" s="2" t="s">
        <v>24</v>
      </c>
      <c r="D72" s="3">
        <v>0.723611111111111</v>
      </c>
      <c r="E72" s="2" t="s">
        <v>19</v>
      </c>
      <c r="F72" s="3">
        <v>0.796527777777778</v>
      </c>
      <c r="G72" s="8">
        <f t="shared" si="3"/>
        <v>105.00000000000043</v>
      </c>
      <c r="H72" s="15"/>
      <c r="I72" s="19">
        <v>118.098</v>
      </c>
      <c r="J72" s="6">
        <v>305</v>
      </c>
      <c r="K72" s="24" t="s">
        <v>42</v>
      </c>
      <c r="L72" s="4">
        <f t="shared" si="4"/>
        <v>36019.89</v>
      </c>
      <c r="M72" s="10">
        <f t="shared" si="5"/>
        <v>1.750000000000007</v>
      </c>
      <c r="N72" s="12" t="s">
        <v>37</v>
      </c>
      <c r="O72" s="6">
        <v>220</v>
      </c>
      <c r="P72" s="16" t="s">
        <v>18</v>
      </c>
      <c r="Q72" s="21"/>
      <c r="R72" s="6" t="s">
        <v>21</v>
      </c>
      <c r="S72" s="9"/>
    </row>
    <row r="73" spans="1:19" ht="12">
      <c r="A73" s="1">
        <v>5597</v>
      </c>
      <c r="B73" s="5" t="s">
        <v>0</v>
      </c>
      <c r="C73" s="2" t="s">
        <v>24</v>
      </c>
      <c r="D73" s="3">
        <v>0.768055555555556</v>
      </c>
      <c r="E73" s="2" t="s">
        <v>19</v>
      </c>
      <c r="F73" s="3">
        <v>0.838194444444444</v>
      </c>
      <c r="G73" s="8">
        <f t="shared" si="3"/>
        <v>100.99999999999868</v>
      </c>
      <c r="H73" s="15"/>
      <c r="I73" s="19">
        <v>118.098</v>
      </c>
      <c r="J73" s="6">
        <v>256</v>
      </c>
      <c r="K73" s="24" t="s">
        <v>45</v>
      </c>
      <c r="L73" s="4">
        <f t="shared" si="4"/>
        <v>30233.088</v>
      </c>
      <c r="M73" s="10">
        <f t="shared" si="5"/>
        <v>1.6833333333333114</v>
      </c>
      <c r="N73" s="12" t="s">
        <v>37</v>
      </c>
      <c r="O73" s="6">
        <v>220</v>
      </c>
      <c r="P73" s="16" t="s">
        <v>18</v>
      </c>
      <c r="Q73" s="21"/>
      <c r="R73" s="6" t="s">
        <v>21</v>
      </c>
      <c r="S73" s="9"/>
    </row>
    <row r="74" spans="1:19" ht="12">
      <c r="A74" s="1">
        <v>5598</v>
      </c>
      <c r="B74" s="5" t="s">
        <v>0</v>
      </c>
      <c r="C74" s="2" t="s">
        <v>22</v>
      </c>
      <c r="D74" s="3">
        <v>0.355555555555556</v>
      </c>
      <c r="E74" s="2" t="s">
        <v>23</v>
      </c>
      <c r="F74" s="3">
        <v>0.479166666666667</v>
      </c>
      <c r="G74" s="8">
        <f t="shared" si="3"/>
        <v>177.99999999999986</v>
      </c>
      <c r="H74" s="15"/>
      <c r="I74" s="19">
        <v>142.32</v>
      </c>
      <c r="J74" s="6">
        <v>13</v>
      </c>
      <c r="K74" s="24" t="s">
        <v>54</v>
      </c>
      <c r="L74" s="4">
        <f t="shared" si="4"/>
        <v>1850.1599999999999</v>
      </c>
      <c r="M74" s="10">
        <f t="shared" si="5"/>
        <v>2.966666666666664</v>
      </c>
      <c r="N74" s="12" t="s">
        <v>37</v>
      </c>
      <c r="O74" s="6">
        <v>220</v>
      </c>
      <c r="P74" s="16" t="s">
        <v>18</v>
      </c>
      <c r="Q74" s="21"/>
      <c r="R74" s="6" t="s">
        <v>109</v>
      </c>
      <c r="S74" s="9"/>
    </row>
    <row r="75" spans="1:19" ht="22.5">
      <c r="A75" s="1">
        <v>5599</v>
      </c>
      <c r="B75" s="5" t="s">
        <v>0</v>
      </c>
      <c r="C75" s="2" t="s">
        <v>24</v>
      </c>
      <c r="D75" s="3">
        <v>0.834722222222222</v>
      </c>
      <c r="E75" s="2" t="s">
        <v>19</v>
      </c>
      <c r="F75" s="3">
        <v>0.922916666666667</v>
      </c>
      <c r="G75" s="8">
        <f t="shared" si="3"/>
        <v>127.00000000000082</v>
      </c>
      <c r="H75" s="15"/>
      <c r="I75" s="19">
        <v>118.098</v>
      </c>
      <c r="J75" s="6">
        <v>262</v>
      </c>
      <c r="K75" s="24" t="s">
        <v>66</v>
      </c>
      <c r="L75" s="4">
        <f t="shared" si="4"/>
        <v>30941.676</v>
      </c>
      <c r="M75" s="10">
        <f t="shared" si="5"/>
        <v>2.1166666666666805</v>
      </c>
      <c r="N75" s="12" t="s">
        <v>37</v>
      </c>
      <c r="O75" s="6">
        <v>220</v>
      </c>
      <c r="P75" s="16" t="s">
        <v>18</v>
      </c>
      <c r="Q75" s="21"/>
      <c r="R75" s="6" t="s">
        <v>21</v>
      </c>
      <c r="S75" s="9"/>
    </row>
    <row r="76" spans="1:19" ht="22.5">
      <c r="A76" s="1">
        <v>5634</v>
      </c>
      <c r="B76" s="5" t="s">
        <v>0</v>
      </c>
      <c r="C76" s="2" t="s">
        <v>22</v>
      </c>
      <c r="D76" s="3">
        <v>0.713888888888889</v>
      </c>
      <c r="E76" s="2" t="s">
        <v>25</v>
      </c>
      <c r="F76" s="3">
        <v>0.8125</v>
      </c>
      <c r="G76" s="8">
        <f t="shared" si="3"/>
        <v>141.99999999999983</v>
      </c>
      <c r="H76" s="15"/>
      <c r="I76" s="19">
        <v>177.55</v>
      </c>
      <c r="J76" s="6">
        <v>51</v>
      </c>
      <c r="K76" s="24" t="s">
        <v>40</v>
      </c>
      <c r="L76" s="4">
        <f t="shared" si="4"/>
        <v>9055.050000000001</v>
      </c>
      <c r="M76" s="10">
        <f t="shared" si="5"/>
        <v>2.3666666666666636</v>
      </c>
      <c r="N76" s="12" t="s">
        <v>107</v>
      </c>
      <c r="O76" s="6">
        <v>277</v>
      </c>
      <c r="P76" s="16" t="s">
        <v>18</v>
      </c>
      <c r="Q76" s="21"/>
      <c r="R76" s="6" t="s">
        <v>110</v>
      </c>
      <c r="S76" s="9"/>
    </row>
    <row r="77" spans="1:19" ht="12">
      <c r="A77" s="1">
        <v>5637</v>
      </c>
      <c r="B77" s="5" t="s">
        <v>0</v>
      </c>
      <c r="C77" s="2" t="s">
        <v>25</v>
      </c>
      <c r="D77" s="3">
        <v>0.611111111111111</v>
      </c>
      <c r="E77" s="2" t="s">
        <v>22</v>
      </c>
      <c r="F77" s="3">
        <v>0.704166666666667</v>
      </c>
      <c r="G77" s="8">
        <f t="shared" si="3"/>
        <v>134.00000000000065</v>
      </c>
      <c r="H77" s="15"/>
      <c r="I77" s="19">
        <v>177.55</v>
      </c>
      <c r="J77" s="6">
        <v>256</v>
      </c>
      <c r="K77" s="24" t="s">
        <v>45</v>
      </c>
      <c r="L77" s="4">
        <f t="shared" si="4"/>
        <v>45452.8</v>
      </c>
      <c r="M77" s="10">
        <f t="shared" si="5"/>
        <v>2.233333333333344</v>
      </c>
      <c r="N77" s="12" t="s">
        <v>35</v>
      </c>
      <c r="O77" s="6">
        <v>63</v>
      </c>
      <c r="P77" s="16" t="s">
        <v>18</v>
      </c>
      <c r="Q77" s="21"/>
      <c r="R77" s="6" t="s">
        <v>110</v>
      </c>
      <c r="S77" s="9"/>
    </row>
    <row r="78" spans="1:19" ht="22.5">
      <c r="A78" s="1">
        <v>5638</v>
      </c>
      <c r="B78" s="5" t="s">
        <v>0</v>
      </c>
      <c r="C78" s="2" t="s">
        <v>19</v>
      </c>
      <c r="D78" s="3">
        <v>0.349305555555556</v>
      </c>
      <c r="E78" s="2" t="s">
        <v>24</v>
      </c>
      <c r="F78" s="3">
        <v>0.429861111111111</v>
      </c>
      <c r="G78" s="8">
        <f t="shared" si="3"/>
        <v>115.99999999999926</v>
      </c>
      <c r="H78" s="15"/>
      <c r="I78" s="19">
        <v>118.098</v>
      </c>
      <c r="J78" s="6">
        <v>262</v>
      </c>
      <c r="K78" s="24" t="s">
        <v>66</v>
      </c>
      <c r="L78" s="4">
        <f t="shared" si="4"/>
        <v>30941.676</v>
      </c>
      <c r="M78" s="10">
        <f t="shared" si="5"/>
        <v>1.9333333333333211</v>
      </c>
      <c r="N78" s="12" t="s">
        <v>37</v>
      </c>
      <c r="O78" s="6">
        <v>220</v>
      </c>
      <c r="P78" s="16" t="s">
        <v>18</v>
      </c>
      <c r="Q78" s="21"/>
      <c r="R78" s="6" t="s">
        <v>21</v>
      </c>
      <c r="S78" s="9"/>
    </row>
    <row r="79" spans="1:19" ht="22.5">
      <c r="A79" s="1">
        <v>5639</v>
      </c>
      <c r="B79" s="5" t="s">
        <v>0</v>
      </c>
      <c r="C79" s="2" t="s">
        <v>25</v>
      </c>
      <c r="D79" s="3">
        <v>0.611111111111111</v>
      </c>
      <c r="E79" s="2" t="s">
        <v>22</v>
      </c>
      <c r="F79" s="3">
        <v>0.704166666666667</v>
      </c>
      <c r="G79" s="8">
        <f t="shared" si="3"/>
        <v>134.00000000000065</v>
      </c>
      <c r="H79" s="15"/>
      <c r="I79" s="19">
        <v>177.55</v>
      </c>
      <c r="J79" s="6">
        <v>51</v>
      </c>
      <c r="K79" s="24" t="s">
        <v>40</v>
      </c>
      <c r="L79" s="4">
        <f t="shared" si="4"/>
        <v>9055.050000000001</v>
      </c>
      <c r="M79" s="10">
        <f t="shared" si="5"/>
        <v>2.233333333333344</v>
      </c>
      <c r="N79" s="12" t="s">
        <v>35</v>
      </c>
      <c r="O79" s="6">
        <v>63</v>
      </c>
      <c r="P79" s="16">
        <v>22163</v>
      </c>
      <c r="Q79" s="21"/>
      <c r="R79" s="6" t="s">
        <v>110</v>
      </c>
      <c r="S79" s="9"/>
    </row>
    <row r="80" spans="1:19" ht="22.5">
      <c r="A80" s="1">
        <v>5640</v>
      </c>
      <c r="B80" s="5" t="s">
        <v>0</v>
      </c>
      <c r="C80" s="2" t="s">
        <v>19</v>
      </c>
      <c r="D80" s="3">
        <v>0.640972222222222</v>
      </c>
      <c r="E80" s="2" t="s">
        <v>22</v>
      </c>
      <c r="F80" s="3">
        <v>0.751388888888889</v>
      </c>
      <c r="G80" s="8">
        <f t="shared" si="3"/>
        <v>159.0000000000004</v>
      </c>
      <c r="H80" s="15"/>
      <c r="I80" s="19">
        <v>203.075</v>
      </c>
      <c r="J80" s="6">
        <v>241</v>
      </c>
      <c r="K80" s="24" t="s">
        <v>67</v>
      </c>
      <c r="L80" s="4">
        <f t="shared" si="4"/>
        <v>48941.075</v>
      </c>
      <c r="M80" s="10">
        <f t="shared" si="5"/>
        <v>2.6500000000000066</v>
      </c>
      <c r="N80" s="12" t="s">
        <v>37</v>
      </c>
      <c r="O80" s="6">
        <v>220</v>
      </c>
      <c r="P80" s="16">
        <v>5572</v>
      </c>
      <c r="Q80" s="21"/>
      <c r="R80" s="6" t="s">
        <v>21</v>
      </c>
      <c r="S80" s="9"/>
    </row>
    <row r="81" spans="1:19" ht="12">
      <c r="A81" s="1">
        <v>5642</v>
      </c>
      <c r="B81" s="5" t="s">
        <v>0</v>
      </c>
      <c r="C81" s="2" t="s">
        <v>19</v>
      </c>
      <c r="D81" s="3">
        <v>0.224305555555556</v>
      </c>
      <c r="E81" s="2" t="s">
        <v>22</v>
      </c>
      <c r="F81" s="3">
        <v>0.334722222222222</v>
      </c>
      <c r="G81" s="8">
        <f t="shared" si="3"/>
        <v>158.999999999999</v>
      </c>
      <c r="H81" s="15"/>
      <c r="I81" s="19">
        <v>203.075</v>
      </c>
      <c r="J81" s="6">
        <v>256</v>
      </c>
      <c r="K81" s="24" t="s">
        <v>45</v>
      </c>
      <c r="L81" s="4">
        <f t="shared" si="4"/>
        <v>51987.2</v>
      </c>
      <c r="M81" s="10">
        <f t="shared" si="5"/>
        <v>2.6499999999999835</v>
      </c>
      <c r="N81" s="12" t="s">
        <v>38</v>
      </c>
      <c r="O81" s="6">
        <v>299</v>
      </c>
      <c r="P81" s="16">
        <v>5496</v>
      </c>
      <c r="Q81" s="21"/>
      <c r="R81" s="6" t="s">
        <v>21</v>
      </c>
      <c r="S81" s="9"/>
    </row>
    <row r="82" spans="1:19" ht="22.5">
      <c r="A82" s="1">
        <v>5644</v>
      </c>
      <c r="B82" s="5" t="s">
        <v>0</v>
      </c>
      <c r="C82" s="2" t="s">
        <v>22</v>
      </c>
      <c r="D82" s="3">
        <v>0.290277777777778</v>
      </c>
      <c r="E82" s="2" t="s">
        <v>19</v>
      </c>
      <c r="F82" s="3">
        <v>0.400694444444444</v>
      </c>
      <c r="G82" s="8">
        <f t="shared" si="3"/>
        <v>158.99999999999903</v>
      </c>
      <c r="H82" s="15"/>
      <c r="I82" s="19">
        <v>203.075</v>
      </c>
      <c r="J82" s="6">
        <v>255</v>
      </c>
      <c r="K82" s="24" t="s">
        <v>61</v>
      </c>
      <c r="L82" s="4">
        <f t="shared" si="4"/>
        <v>51784.125</v>
      </c>
      <c r="M82" s="10">
        <f t="shared" si="5"/>
        <v>2.649999999999984</v>
      </c>
      <c r="N82" s="12" t="s">
        <v>38</v>
      </c>
      <c r="O82" s="6">
        <v>299</v>
      </c>
      <c r="P82" s="16" t="s">
        <v>18</v>
      </c>
      <c r="Q82" s="21"/>
      <c r="R82" s="6" t="s">
        <v>21</v>
      </c>
      <c r="S82" s="9"/>
    </row>
    <row r="83" spans="1:19" ht="12">
      <c r="A83" s="1">
        <v>5646</v>
      </c>
      <c r="B83" s="5" t="s">
        <v>0</v>
      </c>
      <c r="C83" s="2" t="s">
        <v>27</v>
      </c>
      <c r="D83" s="3">
        <v>0.208333333333333</v>
      </c>
      <c r="E83" s="2" t="s">
        <v>28</v>
      </c>
      <c r="F83" s="3">
        <v>0.261805555555556</v>
      </c>
      <c r="G83" s="8">
        <f t="shared" si="3"/>
        <v>77.00000000000112</v>
      </c>
      <c r="H83" s="15"/>
      <c r="I83" s="19">
        <v>112.729</v>
      </c>
      <c r="J83" s="6">
        <v>366</v>
      </c>
      <c r="K83" s="24" t="s">
        <v>52</v>
      </c>
      <c r="L83" s="4">
        <f t="shared" si="4"/>
        <v>41258.814</v>
      </c>
      <c r="M83" s="10">
        <f t="shared" si="5"/>
        <v>1.283333333333352</v>
      </c>
      <c r="N83" s="12" t="s">
        <v>35</v>
      </c>
      <c r="O83" s="6">
        <v>63</v>
      </c>
      <c r="P83" s="16" t="s">
        <v>18</v>
      </c>
      <c r="Q83" s="21"/>
      <c r="R83" s="6" t="s">
        <v>110</v>
      </c>
      <c r="S83" s="9"/>
    </row>
    <row r="84" spans="1:19" ht="12">
      <c r="A84" s="1">
        <v>5647</v>
      </c>
      <c r="B84" s="5" t="s">
        <v>0</v>
      </c>
      <c r="C84" s="2" t="s">
        <v>25</v>
      </c>
      <c r="D84" s="3">
        <v>0.398611111111111</v>
      </c>
      <c r="E84" s="2" t="s">
        <v>22</v>
      </c>
      <c r="F84" s="3">
        <v>0.497222222222222</v>
      </c>
      <c r="G84" s="8">
        <f t="shared" si="3"/>
        <v>141.99999999999983</v>
      </c>
      <c r="H84" s="15"/>
      <c r="I84" s="19">
        <v>177.55</v>
      </c>
      <c r="J84" s="6">
        <v>68</v>
      </c>
      <c r="K84" s="24" t="s">
        <v>51</v>
      </c>
      <c r="L84" s="4">
        <f t="shared" si="4"/>
        <v>12073.400000000001</v>
      </c>
      <c r="M84" s="10">
        <f t="shared" si="5"/>
        <v>2.3666666666666636</v>
      </c>
      <c r="N84" s="12" t="s">
        <v>36</v>
      </c>
      <c r="O84" s="6">
        <v>159</v>
      </c>
      <c r="P84" s="16" t="s">
        <v>18</v>
      </c>
      <c r="Q84" s="21"/>
      <c r="R84" s="6" t="s">
        <v>110</v>
      </c>
      <c r="S84" s="9"/>
    </row>
    <row r="85" spans="1:19" ht="22.5">
      <c r="A85" s="1">
        <v>5648</v>
      </c>
      <c r="B85" s="5" t="s">
        <v>0</v>
      </c>
      <c r="C85" s="2" t="s">
        <v>20</v>
      </c>
      <c r="D85" s="3">
        <v>0.677083333333333</v>
      </c>
      <c r="E85" s="2" t="s">
        <v>24</v>
      </c>
      <c r="F85" s="3">
        <v>0.738194444444444</v>
      </c>
      <c r="G85" s="8">
        <f t="shared" si="3"/>
        <v>87.99999999999984</v>
      </c>
      <c r="H85" s="15"/>
      <c r="I85" s="19">
        <v>92.212</v>
      </c>
      <c r="J85" s="6">
        <v>213</v>
      </c>
      <c r="K85" s="24" t="s">
        <v>43</v>
      </c>
      <c r="L85" s="4">
        <f t="shared" si="4"/>
        <v>19641.156</v>
      </c>
      <c r="M85" s="10">
        <f t="shared" si="5"/>
        <v>1.4666666666666641</v>
      </c>
      <c r="N85" s="12" t="s">
        <v>37</v>
      </c>
      <c r="O85" s="6">
        <v>220</v>
      </c>
      <c r="P85" s="16" t="s">
        <v>18</v>
      </c>
      <c r="Q85" s="21"/>
      <c r="R85" s="6" t="s">
        <v>21</v>
      </c>
      <c r="S85" s="9"/>
    </row>
    <row r="86" spans="1:19" ht="12">
      <c r="A86" s="1">
        <v>5649</v>
      </c>
      <c r="B86" s="5" t="s">
        <v>0</v>
      </c>
      <c r="C86" s="2" t="s">
        <v>25</v>
      </c>
      <c r="D86" s="3">
        <v>0.319444444444444</v>
      </c>
      <c r="E86" s="2" t="s">
        <v>22</v>
      </c>
      <c r="F86" s="3">
        <v>0.427777777777778</v>
      </c>
      <c r="G86" s="8">
        <f t="shared" si="3"/>
        <v>156.00000000000097</v>
      </c>
      <c r="H86" s="15"/>
      <c r="I86" s="19">
        <v>177.55</v>
      </c>
      <c r="J86" s="6">
        <v>68</v>
      </c>
      <c r="K86" s="24" t="s">
        <v>51</v>
      </c>
      <c r="L86" s="4">
        <f t="shared" si="4"/>
        <v>12073.400000000001</v>
      </c>
      <c r="M86" s="10">
        <f t="shared" si="5"/>
        <v>2.600000000000016</v>
      </c>
      <c r="N86" s="12" t="s">
        <v>36</v>
      </c>
      <c r="O86" s="6">
        <v>159</v>
      </c>
      <c r="P86" s="16" t="s">
        <v>18</v>
      </c>
      <c r="Q86" s="21"/>
      <c r="R86" s="6" t="s">
        <v>110</v>
      </c>
      <c r="S86" s="9"/>
    </row>
    <row r="87" spans="1:19" ht="12">
      <c r="A87" s="1">
        <v>5650</v>
      </c>
      <c r="B87" s="5" t="s">
        <v>0</v>
      </c>
      <c r="C87" s="2" t="s">
        <v>20</v>
      </c>
      <c r="D87" s="3">
        <v>0.760416666666667</v>
      </c>
      <c r="E87" s="2" t="s">
        <v>24</v>
      </c>
      <c r="F87" s="3">
        <v>0.818055555555556</v>
      </c>
      <c r="G87" s="8">
        <f t="shared" si="3"/>
        <v>83.00000000000018</v>
      </c>
      <c r="H87" s="15"/>
      <c r="I87" s="19">
        <v>92.212</v>
      </c>
      <c r="J87" s="6">
        <v>305</v>
      </c>
      <c r="K87" s="24" t="s">
        <v>42</v>
      </c>
      <c r="L87" s="4">
        <f t="shared" si="4"/>
        <v>28124.66</v>
      </c>
      <c r="M87" s="10">
        <f t="shared" si="5"/>
        <v>1.3833333333333364</v>
      </c>
      <c r="N87" s="12" t="s">
        <v>38</v>
      </c>
      <c r="O87" s="6">
        <v>299</v>
      </c>
      <c r="P87" s="16" t="s">
        <v>18</v>
      </c>
      <c r="Q87" s="21"/>
      <c r="R87" s="6" t="s">
        <v>21</v>
      </c>
      <c r="S87" s="9"/>
    </row>
    <row r="88" spans="1:19" ht="12">
      <c r="A88" s="1">
        <v>5651</v>
      </c>
      <c r="B88" s="5" t="s">
        <v>0</v>
      </c>
      <c r="C88" s="2" t="s">
        <v>25</v>
      </c>
      <c r="D88" s="3">
        <v>0.770833333333333</v>
      </c>
      <c r="E88" s="2" t="s">
        <v>22</v>
      </c>
      <c r="F88" s="3">
        <v>0.868055555555556</v>
      </c>
      <c r="G88" s="8">
        <f t="shared" si="3"/>
        <v>140.0000000000011</v>
      </c>
      <c r="H88" s="15"/>
      <c r="I88" s="19">
        <v>177.55</v>
      </c>
      <c r="J88" s="6">
        <v>68</v>
      </c>
      <c r="K88" s="24" t="s">
        <v>51</v>
      </c>
      <c r="L88" s="4">
        <f t="shared" si="4"/>
        <v>12073.400000000001</v>
      </c>
      <c r="M88" s="10">
        <f t="shared" si="5"/>
        <v>2.3333333333333517</v>
      </c>
      <c r="N88" s="12" t="s">
        <v>35</v>
      </c>
      <c r="O88" s="6">
        <v>63</v>
      </c>
      <c r="P88" s="16" t="s">
        <v>18</v>
      </c>
      <c r="Q88" s="21"/>
      <c r="R88" s="6" t="s">
        <v>110</v>
      </c>
      <c r="S88" s="9"/>
    </row>
    <row r="89" spans="1:19" ht="12">
      <c r="A89" s="1">
        <v>5652</v>
      </c>
      <c r="B89" s="5" t="s">
        <v>0</v>
      </c>
      <c r="C89" s="2" t="s">
        <v>19</v>
      </c>
      <c r="D89" s="3">
        <v>0.703472222222222</v>
      </c>
      <c r="E89" s="2" t="s">
        <v>24</v>
      </c>
      <c r="F89" s="3">
        <v>0.78125</v>
      </c>
      <c r="G89" s="8">
        <f t="shared" si="3"/>
        <v>112.00000000000024</v>
      </c>
      <c r="H89" s="15"/>
      <c r="I89" s="19">
        <v>118.098</v>
      </c>
      <c r="J89" s="6">
        <v>256</v>
      </c>
      <c r="K89" s="24" t="s">
        <v>45</v>
      </c>
      <c r="L89" s="4">
        <f t="shared" si="4"/>
        <v>30233.088</v>
      </c>
      <c r="M89" s="10">
        <f t="shared" si="5"/>
        <v>1.8666666666666707</v>
      </c>
      <c r="N89" s="12" t="s">
        <v>37</v>
      </c>
      <c r="O89" s="6">
        <v>220</v>
      </c>
      <c r="P89" s="16" t="s">
        <v>18</v>
      </c>
      <c r="Q89" s="21"/>
      <c r="R89" s="6" t="s">
        <v>21</v>
      </c>
      <c r="S89" s="9"/>
    </row>
    <row r="90" spans="1:19" ht="22.5">
      <c r="A90" s="1">
        <v>5653</v>
      </c>
      <c r="B90" s="5" t="s">
        <v>0</v>
      </c>
      <c r="C90" s="2" t="s">
        <v>23</v>
      </c>
      <c r="D90" s="3">
        <v>0.76875</v>
      </c>
      <c r="E90" s="2" t="s">
        <v>22</v>
      </c>
      <c r="F90" s="3">
        <v>0.892361111111111</v>
      </c>
      <c r="G90" s="8">
        <f t="shared" si="3"/>
        <v>177.99999999999986</v>
      </c>
      <c r="H90" s="15"/>
      <c r="I90" s="19">
        <v>142.32</v>
      </c>
      <c r="J90" s="6">
        <v>78</v>
      </c>
      <c r="K90" s="24" t="s">
        <v>68</v>
      </c>
      <c r="L90" s="4">
        <f t="shared" si="4"/>
        <v>11100.96</v>
      </c>
      <c r="M90" s="10">
        <f t="shared" si="5"/>
        <v>2.966666666666664</v>
      </c>
      <c r="N90" s="12" t="s">
        <v>34</v>
      </c>
      <c r="O90" s="6">
        <v>145</v>
      </c>
      <c r="P90" s="16" t="s">
        <v>18</v>
      </c>
      <c r="Q90" s="21"/>
      <c r="R90" s="6" t="s">
        <v>109</v>
      </c>
      <c r="S90" s="9"/>
    </row>
    <row r="91" spans="1:19" ht="12">
      <c r="A91" s="1">
        <v>5654</v>
      </c>
      <c r="B91" s="5" t="s">
        <v>0</v>
      </c>
      <c r="C91" s="2" t="s">
        <v>19</v>
      </c>
      <c r="D91" s="3">
        <v>0.849305555555556</v>
      </c>
      <c r="E91" s="2" t="s">
        <v>24</v>
      </c>
      <c r="F91" s="3">
        <v>0.920138888888889</v>
      </c>
      <c r="G91" s="8">
        <f t="shared" si="3"/>
        <v>101.99999999999947</v>
      </c>
      <c r="H91" s="15"/>
      <c r="I91" s="19">
        <v>118.098</v>
      </c>
      <c r="J91" s="6">
        <v>256</v>
      </c>
      <c r="K91" s="24" t="s">
        <v>45</v>
      </c>
      <c r="L91" s="4">
        <f t="shared" si="4"/>
        <v>30233.088</v>
      </c>
      <c r="M91" s="10">
        <f t="shared" si="5"/>
        <v>1.6999999999999913</v>
      </c>
      <c r="N91" s="12" t="s">
        <v>38</v>
      </c>
      <c r="O91" s="6">
        <v>299</v>
      </c>
      <c r="P91" s="16" t="s">
        <v>18</v>
      </c>
      <c r="Q91" s="21"/>
      <c r="R91" s="6" t="s">
        <v>21</v>
      </c>
      <c r="S91" s="9"/>
    </row>
    <row r="92" spans="1:19" ht="22.5">
      <c r="A92" s="1">
        <v>5658</v>
      </c>
      <c r="B92" s="5" t="s">
        <v>0</v>
      </c>
      <c r="C92" s="2" t="s">
        <v>22</v>
      </c>
      <c r="D92" s="3">
        <v>0.790277777777778</v>
      </c>
      <c r="E92" s="2" t="s">
        <v>20</v>
      </c>
      <c r="F92" s="3">
        <v>0.878472222222222</v>
      </c>
      <c r="G92" s="8">
        <f t="shared" si="3"/>
        <v>126.99999999999939</v>
      </c>
      <c r="H92" s="15"/>
      <c r="I92" s="19">
        <v>177.189</v>
      </c>
      <c r="J92" s="6">
        <v>241</v>
      </c>
      <c r="K92" s="24" t="s">
        <v>67</v>
      </c>
      <c r="L92" s="4">
        <f t="shared" si="4"/>
        <v>42702.549</v>
      </c>
      <c r="M92" s="10">
        <f t="shared" si="5"/>
        <v>2.1166666666666565</v>
      </c>
      <c r="N92" s="12" t="s">
        <v>37</v>
      </c>
      <c r="O92" s="6">
        <v>220</v>
      </c>
      <c r="P92" s="16" t="s">
        <v>18</v>
      </c>
      <c r="Q92" s="21"/>
      <c r="R92" s="6" t="s">
        <v>21</v>
      </c>
      <c r="S92" s="9"/>
    </row>
    <row r="93" spans="1:19" ht="22.5">
      <c r="A93" s="1">
        <v>5659</v>
      </c>
      <c r="B93" s="5" t="s">
        <v>0</v>
      </c>
      <c r="C93" s="2" t="s">
        <v>28</v>
      </c>
      <c r="D93" s="3">
        <v>0.78125</v>
      </c>
      <c r="E93" s="2" t="s">
        <v>25</v>
      </c>
      <c r="F93" s="3">
        <v>0.888888888888889</v>
      </c>
      <c r="G93" s="8">
        <f t="shared" si="3"/>
        <v>155.00000000000009</v>
      </c>
      <c r="H93" s="15"/>
      <c r="I93" s="19">
        <v>172.483</v>
      </c>
      <c r="J93" s="6">
        <v>117</v>
      </c>
      <c r="K93" s="24" t="s">
        <v>48</v>
      </c>
      <c r="L93" s="4">
        <f t="shared" si="4"/>
        <v>20180.511000000002</v>
      </c>
      <c r="M93" s="10">
        <f t="shared" si="5"/>
        <v>2.583333333333335</v>
      </c>
      <c r="N93" s="12" t="s">
        <v>35</v>
      </c>
      <c r="O93" s="6">
        <v>63</v>
      </c>
      <c r="P93" s="16" t="s">
        <v>18</v>
      </c>
      <c r="Q93" s="21"/>
      <c r="R93" s="6" t="s">
        <v>110</v>
      </c>
      <c r="S93" s="9"/>
    </row>
    <row r="94" spans="1:19" ht="22.5">
      <c r="A94" s="1">
        <v>5660</v>
      </c>
      <c r="B94" s="5" t="s">
        <v>0</v>
      </c>
      <c r="C94" s="2" t="s">
        <v>25</v>
      </c>
      <c r="D94" s="3">
        <v>0.220833333333333</v>
      </c>
      <c r="E94" s="2" t="s">
        <v>28</v>
      </c>
      <c r="F94" s="3">
        <v>0.332638888888889</v>
      </c>
      <c r="G94" s="8">
        <f t="shared" si="3"/>
        <v>161.00000000000063</v>
      </c>
      <c r="H94" s="15"/>
      <c r="I94" s="19">
        <v>172.483</v>
      </c>
      <c r="J94" s="6">
        <v>305</v>
      </c>
      <c r="K94" s="24" t="s">
        <v>69</v>
      </c>
      <c r="L94" s="4">
        <f t="shared" si="4"/>
        <v>52607.315</v>
      </c>
      <c r="M94" s="10">
        <f t="shared" si="5"/>
        <v>2.683333333333344</v>
      </c>
      <c r="N94" s="12" t="s">
        <v>35</v>
      </c>
      <c r="O94" s="6">
        <v>63</v>
      </c>
      <c r="P94" s="16" t="s">
        <v>18</v>
      </c>
      <c r="Q94" s="21"/>
      <c r="R94" s="6" t="s">
        <v>110</v>
      </c>
      <c r="S94" s="9"/>
    </row>
    <row r="95" spans="1:19" ht="12">
      <c r="A95" s="1">
        <v>5661</v>
      </c>
      <c r="B95" s="5" t="s">
        <v>0</v>
      </c>
      <c r="C95" s="2" t="s">
        <v>20</v>
      </c>
      <c r="D95" s="3">
        <v>0.21875</v>
      </c>
      <c r="E95" s="2" t="s">
        <v>22</v>
      </c>
      <c r="F95" s="3">
        <v>0.30625</v>
      </c>
      <c r="G95" s="8">
        <f t="shared" si="3"/>
        <v>126.00000000000003</v>
      </c>
      <c r="H95" s="15"/>
      <c r="I95" s="19">
        <v>177.189</v>
      </c>
      <c r="J95" s="6">
        <v>305</v>
      </c>
      <c r="K95" s="24" t="s">
        <v>42</v>
      </c>
      <c r="L95" s="4">
        <f t="shared" si="4"/>
        <v>54042.645</v>
      </c>
      <c r="M95" s="10">
        <f t="shared" si="5"/>
        <v>2.1000000000000005</v>
      </c>
      <c r="N95" s="12" t="s">
        <v>37</v>
      </c>
      <c r="O95" s="6">
        <v>220</v>
      </c>
      <c r="P95" s="16" t="s">
        <v>18</v>
      </c>
      <c r="Q95" s="21"/>
      <c r="R95" s="6" t="s">
        <v>21</v>
      </c>
      <c r="S95" s="9"/>
    </row>
    <row r="96" spans="1:19" ht="22.5">
      <c r="A96" s="1">
        <v>5662</v>
      </c>
      <c r="B96" s="5" t="s">
        <v>0</v>
      </c>
      <c r="C96" s="2" t="s">
        <v>25</v>
      </c>
      <c r="D96" s="3">
        <v>0.569444444444444</v>
      </c>
      <c r="E96" s="2" t="s">
        <v>28</v>
      </c>
      <c r="F96" s="3">
        <v>0.679166666666667</v>
      </c>
      <c r="G96" s="8">
        <f t="shared" si="3"/>
        <v>158.0000000000012</v>
      </c>
      <c r="H96" s="15"/>
      <c r="I96" s="19">
        <v>172.483</v>
      </c>
      <c r="J96" s="6">
        <v>51</v>
      </c>
      <c r="K96" s="24" t="s">
        <v>70</v>
      </c>
      <c r="L96" s="4">
        <f t="shared" si="4"/>
        <v>8796.633</v>
      </c>
      <c r="M96" s="10">
        <f t="shared" si="5"/>
        <v>2.6333333333333533</v>
      </c>
      <c r="N96" s="12" t="s">
        <v>35</v>
      </c>
      <c r="O96" s="6">
        <v>63</v>
      </c>
      <c r="P96" s="16" t="s">
        <v>18</v>
      </c>
      <c r="Q96" s="21"/>
      <c r="R96" s="6" t="s">
        <v>110</v>
      </c>
      <c r="S96" s="9"/>
    </row>
    <row r="97" spans="1:19" ht="12">
      <c r="A97" s="1">
        <v>5663</v>
      </c>
      <c r="B97" s="5" t="s">
        <v>0</v>
      </c>
      <c r="C97" s="2" t="s">
        <v>28</v>
      </c>
      <c r="D97" s="3">
        <v>0.243055555555556</v>
      </c>
      <c r="E97" s="2" t="s">
        <v>25</v>
      </c>
      <c r="F97" s="3">
        <v>0.347222222222222</v>
      </c>
      <c r="G97" s="8">
        <f t="shared" si="3"/>
        <v>149.99999999999903</v>
      </c>
      <c r="H97" s="15"/>
      <c r="I97" s="19">
        <v>172.483</v>
      </c>
      <c r="J97" s="6">
        <v>305</v>
      </c>
      <c r="K97" s="24" t="s">
        <v>42</v>
      </c>
      <c r="L97" s="4">
        <f t="shared" si="4"/>
        <v>52607.315</v>
      </c>
      <c r="M97" s="10">
        <f t="shared" si="5"/>
        <v>2.499999999999984</v>
      </c>
      <c r="N97" s="12" t="s">
        <v>35</v>
      </c>
      <c r="O97" s="6">
        <v>63</v>
      </c>
      <c r="P97" s="16">
        <v>5681</v>
      </c>
      <c r="Q97" s="21"/>
      <c r="R97" s="6" t="s">
        <v>110</v>
      </c>
      <c r="S97" s="9"/>
    </row>
    <row r="98" spans="1:19" ht="12">
      <c r="A98" s="1">
        <v>5664</v>
      </c>
      <c r="B98" s="5" t="s">
        <v>0</v>
      </c>
      <c r="C98" s="2" t="s">
        <v>25</v>
      </c>
      <c r="D98" s="3">
        <v>0.527777777777778</v>
      </c>
      <c r="E98" s="2" t="s">
        <v>28</v>
      </c>
      <c r="F98" s="3">
        <v>0.630555555555556</v>
      </c>
      <c r="G98" s="8">
        <f t="shared" si="3"/>
        <v>148.00000000000028</v>
      </c>
      <c r="H98" s="15"/>
      <c r="I98" s="19">
        <v>172.483</v>
      </c>
      <c r="J98" s="6">
        <v>366</v>
      </c>
      <c r="K98" s="24" t="s">
        <v>71</v>
      </c>
      <c r="L98" s="4">
        <f t="shared" si="4"/>
        <v>63128.778</v>
      </c>
      <c r="M98" s="10">
        <f t="shared" si="5"/>
        <v>2.4666666666666712</v>
      </c>
      <c r="N98" s="12" t="s">
        <v>107</v>
      </c>
      <c r="O98" s="6">
        <v>277</v>
      </c>
      <c r="P98" s="16" t="s">
        <v>18</v>
      </c>
      <c r="Q98" s="21"/>
      <c r="R98" s="6" t="s">
        <v>110</v>
      </c>
      <c r="S98" s="9"/>
    </row>
    <row r="99" spans="1:19" ht="12">
      <c r="A99" s="1">
        <v>5665</v>
      </c>
      <c r="B99" s="5" t="s">
        <v>0</v>
      </c>
      <c r="C99" s="2" t="s">
        <v>28</v>
      </c>
      <c r="D99" s="3">
        <v>0.53125</v>
      </c>
      <c r="E99" s="2" t="s">
        <v>25</v>
      </c>
      <c r="F99" s="3">
        <v>0.638888888888889</v>
      </c>
      <c r="G99" s="8">
        <f t="shared" si="3"/>
        <v>155.00000000000009</v>
      </c>
      <c r="H99" s="15"/>
      <c r="I99" s="19">
        <v>172.483</v>
      </c>
      <c r="J99" s="6">
        <v>305</v>
      </c>
      <c r="K99" s="24" t="s">
        <v>42</v>
      </c>
      <c r="L99" s="4">
        <f t="shared" si="4"/>
        <v>52607.315</v>
      </c>
      <c r="M99" s="10">
        <f t="shared" si="5"/>
        <v>2.583333333333335</v>
      </c>
      <c r="N99" s="12" t="s">
        <v>35</v>
      </c>
      <c r="O99" s="6">
        <v>63</v>
      </c>
      <c r="P99" s="16">
        <v>5667</v>
      </c>
      <c r="Q99" s="21"/>
      <c r="R99" s="6" t="s">
        <v>110</v>
      </c>
      <c r="S99" s="9"/>
    </row>
    <row r="100" spans="1:19" ht="22.5">
      <c r="A100" s="1">
        <v>5666</v>
      </c>
      <c r="B100" s="5" t="s">
        <v>0</v>
      </c>
      <c r="C100" s="2" t="s">
        <v>25</v>
      </c>
      <c r="D100" s="3">
        <v>0.569444444444444</v>
      </c>
      <c r="E100" s="2" t="s">
        <v>28</v>
      </c>
      <c r="F100" s="3">
        <v>0.679166666666667</v>
      </c>
      <c r="G100" s="8">
        <f t="shared" si="3"/>
        <v>158.0000000000012</v>
      </c>
      <c r="H100" s="15"/>
      <c r="I100" s="19">
        <v>172.483</v>
      </c>
      <c r="J100" s="6">
        <v>256</v>
      </c>
      <c r="K100" s="24" t="s">
        <v>72</v>
      </c>
      <c r="L100" s="4">
        <f t="shared" si="4"/>
        <v>44155.648</v>
      </c>
      <c r="M100" s="10">
        <f t="shared" si="5"/>
        <v>2.6333333333333533</v>
      </c>
      <c r="N100" s="12" t="s">
        <v>107</v>
      </c>
      <c r="O100" s="6">
        <v>277</v>
      </c>
      <c r="P100" s="16" t="s">
        <v>18</v>
      </c>
      <c r="Q100" s="21"/>
      <c r="R100" s="6" t="s">
        <v>110</v>
      </c>
      <c r="S100" s="9"/>
    </row>
    <row r="101" spans="1:19" ht="12">
      <c r="A101" s="1">
        <v>5667</v>
      </c>
      <c r="B101" s="5" t="s">
        <v>0</v>
      </c>
      <c r="C101" s="2" t="s">
        <v>28</v>
      </c>
      <c r="D101" s="3">
        <v>0.572916666666667</v>
      </c>
      <c r="E101" s="2" t="s">
        <v>25</v>
      </c>
      <c r="F101" s="3">
        <v>0.680555555555556</v>
      </c>
      <c r="G101" s="8">
        <f t="shared" si="3"/>
        <v>155.00000000000026</v>
      </c>
      <c r="H101" s="15"/>
      <c r="I101" s="19">
        <v>172.483</v>
      </c>
      <c r="J101" s="6">
        <v>256</v>
      </c>
      <c r="K101" s="24" t="s">
        <v>45</v>
      </c>
      <c r="L101" s="4">
        <f t="shared" si="4"/>
        <v>44155.648</v>
      </c>
      <c r="M101" s="10">
        <f t="shared" si="5"/>
        <v>2.5833333333333375</v>
      </c>
      <c r="N101" s="12" t="s">
        <v>35</v>
      </c>
      <c r="O101" s="6">
        <v>63</v>
      </c>
      <c r="P101" s="16" t="s">
        <v>18</v>
      </c>
      <c r="Q101" s="21"/>
      <c r="R101" s="6" t="s">
        <v>110</v>
      </c>
      <c r="S101" s="9"/>
    </row>
    <row r="102" spans="1:19" ht="12">
      <c r="A102" s="1">
        <v>5668</v>
      </c>
      <c r="B102" s="5" t="s">
        <v>0</v>
      </c>
      <c r="C102" s="2" t="s">
        <v>25</v>
      </c>
      <c r="D102" s="3">
        <v>0.652777777777778</v>
      </c>
      <c r="E102" s="2" t="s">
        <v>28</v>
      </c>
      <c r="F102" s="3">
        <v>0.759027777777778</v>
      </c>
      <c r="G102" s="8">
        <f t="shared" si="3"/>
        <v>152.99999999999994</v>
      </c>
      <c r="H102" s="15"/>
      <c r="I102" s="19">
        <v>172.483</v>
      </c>
      <c r="J102" s="6">
        <v>68</v>
      </c>
      <c r="K102" s="24" t="s">
        <v>73</v>
      </c>
      <c r="L102" s="4">
        <f t="shared" si="4"/>
        <v>11728.844000000001</v>
      </c>
      <c r="M102" s="10">
        <f t="shared" si="5"/>
        <v>2.549999999999999</v>
      </c>
      <c r="N102" s="12" t="s">
        <v>35</v>
      </c>
      <c r="O102" s="6">
        <v>63</v>
      </c>
      <c r="P102" s="16" t="s">
        <v>18</v>
      </c>
      <c r="Q102" s="21"/>
      <c r="R102" s="6" t="s">
        <v>110</v>
      </c>
      <c r="S102" s="9"/>
    </row>
    <row r="103" spans="1:19" ht="22.5">
      <c r="A103" s="1">
        <v>5669</v>
      </c>
      <c r="B103" s="5" t="s">
        <v>0</v>
      </c>
      <c r="C103" s="2" t="s">
        <v>28</v>
      </c>
      <c r="D103" s="3">
        <v>0.65625</v>
      </c>
      <c r="E103" s="2" t="s">
        <v>25</v>
      </c>
      <c r="F103" s="3">
        <v>0.763888888888889</v>
      </c>
      <c r="G103" s="8">
        <f t="shared" si="3"/>
        <v>155.00000000000009</v>
      </c>
      <c r="H103" s="15"/>
      <c r="I103" s="19">
        <v>172.483</v>
      </c>
      <c r="J103" s="6">
        <v>241</v>
      </c>
      <c r="K103" s="24" t="s">
        <v>67</v>
      </c>
      <c r="L103" s="4">
        <f t="shared" si="4"/>
        <v>41568.403</v>
      </c>
      <c r="M103" s="10">
        <f t="shared" si="5"/>
        <v>2.583333333333335</v>
      </c>
      <c r="N103" s="12" t="s">
        <v>35</v>
      </c>
      <c r="O103" s="6">
        <v>63</v>
      </c>
      <c r="P103" s="16" t="s">
        <v>18</v>
      </c>
      <c r="Q103" s="21"/>
      <c r="R103" s="6" t="s">
        <v>110</v>
      </c>
      <c r="S103" s="9"/>
    </row>
    <row r="104" spans="1:19" ht="22.5">
      <c r="A104" s="1">
        <v>5670</v>
      </c>
      <c r="B104" s="5" t="s">
        <v>0</v>
      </c>
      <c r="C104" s="2" t="s">
        <v>25</v>
      </c>
      <c r="D104" s="3">
        <v>0.6875</v>
      </c>
      <c r="E104" s="2" t="s">
        <v>28</v>
      </c>
      <c r="F104" s="3">
        <v>0.804166666666667</v>
      </c>
      <c r="G104" s="8">
        <f t="shared" si="3"/>
        <v>168.0000000000005</v>
      </c>
      <c r="H104" s="15"/>
      <c r="I104" s="19">
        <v>172.483</v>
      </c>
      <c r="J104" s="6">
        <v>256</v>
      </c>
      <c r="K104" s="24" t="s">
        <v>72</v>
      </c>
      <c r="L104" s="4">
        <f t="shared" si="4"/>
        <v>44155.648</v>
      </c>
      <c r="M104" s="10">
        <f t="shared" si="5"/>
        <v>2.8000000000000087</v>
      </c>
      <c r="N104" s="12" t="s">
        <v>35</v>
      </c>
      <c r="O104" s="6">
        <v>63</v>
      </c>
      <c r="P104" s="16" t="s">
        <v>18</v>
      </c>
      <c r="Q104" s="21"/>
      <c r="R104" s="6" t="s">
        <v>110</v>
      </c>
      <c r="S104" s="9"/>
    </row>
    <row r="105" spans="1:19" ht="22.5">
      <c r="A105" s="1">
        <v>5671</v>
      </c>
      <c r="B105" s="5" t="s">
        <v>0</v>
      </c>
      <c r="C105" s="2" t="s">
        <v>28</v>
      </c>
      <c r="D105" s="3">
        <v>0.697916666666667</v>
      </c>
      <c r="E105" s="2" t="s">
        <v>25</v>
      </c>
      <c r="F105" s="3">
        <v>0.805555555555556</v>
      </c>
      <c r="G105" s="8">
        <f t="shared" si="3"/>
        <v>155.00000000000026</v>
      </c>
      <c r="H105" s="15"/>
      <c r="I105" s="19">
        <v>172.483</v>
      </c>
      <c r="J105" s="6">
        <v>315</v>
      </c>
      <c r="K105" s="24" t="s">
        <v>57</v>
      </c>
      <c r="L105" s="4">
        <f t="shared" si="4"/>
        <v>54332.145000000004</v>
      </c>
      <c r="M105" s="10">
        <f t="shared" si="5"/>
        <v>2.5833333333333375</v>
      </c>
      <c r="N105" s="12" t="s">
        <v>35</v>
      </c>
      <c r="O105" s="6">
        <v>63</v>
      </c>
      <c r="P105" s="16">
        <v>5673</v>
      </c>
      <c r="Q105" s="21"/>
      <c r="R105" s="6" t="s">
        <v>110</v>
      </c>
      <c r="S105" s="9"/>
    </row>
    <row r="106" spans="1:19" ht="22.5">
      <c r="A106" s="1">
        <v>5672</v>
      </c>
      <c r="B106" s="5" t="s">
        <v>0</v>
      </c>
      <c r="C106" s="2" t="s">
        <v>25</v>
      </c>
      <c r="D106" s="3">
        <v>0.736111111111111</v>
      </c>
      <c r="E106" s="2" t="s">
        <v>28</v>
      </c>
      <c r="F106" s="3">
        <v>0.845833333333333</v>
      </c>
      <c r="G106" s="8">
        <f t="shared" si="3"/>
        <v>157.9999999999996</v>
      </c>
      <c r="H106" s="15"/>
      <c r="I106" s="19">
        <v>172.483</v>
      </c>
      <c r="J106" s="6">
        <v>305</v>
      </c>
      <c r="K106" s="24" t="s">
        <v>69</v>
      </c>
      <c r="L106" s="4">
        <f t="shared" si="4"/>
        <v>52607.315</v>
      </c>
      <c r="M106" s="10">
        <f t="shared" si="5"/>
        <v>2.6333333333333266</v>
      </c>
      <c r="N106" s="12" t="s">
        <v>35</v>
      </c>
      <c r="O106" s="6">
        <v>63</v>
      </c>
      <c r="P106" s="16" t="s">
        <v>18</v>
      </c>
      <c r="Q106" s="21"/>
      <c r="R106" s="6" t="s">
        <v>110</v>
      </c>
      <c r="S106" s="9"/>
    </row>
    <row r="107" spans="1:19" ht="12">
      <c r="A107" s="1">
        <v>5673</v>
      </c>
      <c r="B107" s="5" t="s">
        <v>0</v>
      </c>
      <c r="C107" s="2" t="s">
        <v>28</v>
      </c>
      <c r="D107" s="3">
        <v>0.739583333333333</v>
      </c>
      <c r="E107" s="2" t="s">
        <v>25</v>
      </c>
      <c r="F107" s="3">
        <v>0.860416666666667</v>
      </c>
      <c r="G107" s="8">
        <f t="shared" si="3"/>
        <v>174.00000000000097</v>
      </c>
      <c r="H107" s="15"/>
      <c r="I107" s="19">
        <v>172.483</v>
      </c>
      <c r="J107" s="6">
        <v>256</v>
      </c>
      <c r="K107" s="24" t="s">
        <v>45</v>
      </c>
      <c r="L107" s="4">
        <f t="shared" si="4"/>
        <v>44155.648</v>
      </c>
      <c r="M107" s="10">
        <f t="shared" si="5"/>
        <v>2.9000000000000163</v>
      </c>
      <c r="N107" s="12" t="s">
        <v>107</v>
      </c>
      <c r="O107" s="6">
        <v>277</v>
      </c>
      <c r="P107" s="16">
        <v>5677</v>
      </c>
      <c r="Q107" s="21"/>
      <c r="R107" s="6" t="s">
        <v>110</v>
      </c>
      <c r="S107" s="9"/>
    </row>
    <row r="108" spans="1:19" ht="22.5">
      <c r="A108" s="1">
        <v>5674</v>
      </c>
      <c r="B108" s="5" t="s">
        <v>0</v>
      </c>
      <c r="C108" s="2" t="s">
        <v>22</v>
      </c>
      <c r="D108" s="3">
        <v>0.748611111111111</v>
      </c>
      <c r="E108" s="2" t="s">
        <v>19</v>
      </c>
      <c r="F108" s="3">
        <v>0.859027777777778</v>
      </c>
      <c r="G108" s="8">
        <f t="shared" si="3"/>
        <v>159.0000000000004</v>
      </c>
      <c r="H108" s="15"/>
      <c r="I108" s="19">
        <v>203.075</v>
      </c>
      <c r="J108" s="6">
        <v>315</v>
      </c>
      <c r="K108" s="24" t="s">
        <v>57</v>
      </c>
      <c r="L108" s="4">
        <f t="shared" si="4"/>
        <v>63968.625</v>
      </c>
      <c r="M108" s="10">
        <f t="shared" si="5"/>
        <v>2.6500000000000066</v>
      </c>
      <c r="N108" s="12" t="s">
        <v>37</v>
      </c>
      <c r="O108" s="6">
        <v>220</v>
      </c>
      <c r="P108" s="16" t="s">
        <v>18</v>
      </c>
      <c r="Q108" s="21"/>
      <c r="R108" s="6" t="s">
        <v>21</v>
      </c>
      <c r="S108" s="9"/>
    </row>
    <row r="109" spans="1:19" ht="22.5">
      <c r="A109" s="1">
        <v>5676</v>
      </c>
      <c r="B109" s="5" t="s">
        <v>0</v>
      </c>
      <c r="C109" s="2" t="s">
        <v>19</v>
      </c>
      <c r="D109" s="3">
        <v>0.703472222222222</v>
      </c>
      <c r="E109" s="2" t="s">
        <v>24</v>
      </c>
      <c r="F109" s="3">
        <v>0.78125</v>
      </c>
      <c r="G109" s="8">
        <f t="shared" si="3"/>
        <v>112.00000000000024</v>
      </c>
      <c r="H109" s="15"/>
      <c r="I109" s="19">
        <v>118.098</v>
      </c>
      <c r="J109" s="6">
        <v>51</v>
      </c>
      <c r="K109" s="24" t="s">
        <v>40</v>
      </c>
      <c r="L109" s="4">
        <f t="shared" si="4"/>
        <v>6022.998</v>
      </c>
      <c r="M109" s="10">
        <f t="shared" si="5"/>
        <v>1.8666666666666707</v>
      </c>
      <c r="N109" s="12" t="s">
        <v>38</v>
      </c>
      <c r="O109" s="6">
        <v>299</v>
      </c>
      <c r="P109" s="16" t="s">
        <v>18</v>
      </c>
      <c r="Q109" s="21"/>
      <c r="R109" s="6" t="s">
        <v>21</v>
      </c>
      <c r="S109" s="9"/>
    </row>
    <row r="110" spans="1:19" ht="12">
      <c r="A110" s="1">
        <v>5677</v>
      </c>
      <c r="B110" s="5" t="s">
        <v>0</v>
      </c>
      <c r="C110" s="2" t="s">
        <v>28</v>
      </c>
      <c r="D110" s="3">
        <v>0.78125</v>
      </c>
      <c r="E110" s="2" t="s">
        <v>25</v>
      </c>
      <c r="F110" s="3">
        <v>0.888888888888889</v>
      </c>
      <c r="G110" s="8">
        <f t="shared" si="3"/>
        <v>155.00000000000009</v>
      </c>
      <c r="H110" s="15"/>
      <c r="I110" s="19">
        <v>172.483</v>
      </c>
      <c r="J110" s="6">
        <v>256</v>
      </c>
      <c r="K110" s="24" t="s">
        <v>45</v>
      </c>
      <c r="L110" s="4">
        <f t="shared" si="4"/>
        <v>44155.648</v>
      </c>
      <c r="M110" s="10">
        <f t="shared" si="5"/>
        <v>2.583333333333335</v>
      </c>
      <c r="N110" s="12" t="s">
        <v>35</v>
      </c>
      <c r="O110" s="6">
        <v>63</v>
      </c>
      <c r="P110" s="16" t="s">
        <v>18</v>
      </c>
      <c r="Q110" s="21"/>
      <c r="R110" s="6" t="s">
        <v>110</v>
      </c>
      <c r="S110" s="9"/>
    </row>
    <row r="111" spans="1:19" ht="12">
      <c r="A111" s="1">
        <v>5678</v>
      </c>
      <c r="B111" s="5" t="s">
        <v>0</v>
      </c>
      <c r="C111" s="2" t="s">
        <v>25</v>
      </c>
      <c r="D111" s="3">
        <v>0.774305555555556</v>
      </c>
      <c r="E111" s="2" t="s">
        <v>28</v>
      </c>
      <c r="F111" s="3">
        <v>0.8875</v>
      </c>
      <c r="G111" s="8">
        <f t="shared" si="3"/>
        <v>162.99999999999926</v>
      </c>
      <c r="H111" s="15"/>
      <c r="I111" s="19">
        <v>172.483</v>
      </c>
      <c r="J111" s="6">
        <v>366</v>
      </c>
      <c r="K111" s="24" t="s">
        <v>71</v>
      </c>
      <c r="L111" s="4">
        <f t="shared" si="4"/>
        <v>63128.778</v>
      </c>
      <c r="M111" s="10">
        <f t="shared" si="5"/>
        <v>2.7166666666666544</v>
      </c>
      <c r="N111" s="12" t="s">
        <v>35</v>
      </c>
      <c r="O111" s="6">
        <v>63</v>
      </c>
      <c r="P111" s="16" t="s">
        <v>18</v>
      </c>
      <c r="Q111" s="21"/>
      <c r="R111" s="6" t="s">
        <v>110</v>
      </c>
      <c r="S111" s="9"/>
    </row>
    <row r="112" spans="1:19" ht="12">
      <c r="A112" s="1">
        <v>5679</v>
      </c>
      <c r="B112" s="5" t="s">
        <v>0</v>
      </c>
      <c r="C112" s="2" t="s">
        <v>28</v>
      </c>
      <c r="D112" s="3">
        <v>0.211805555555556</v>
      </c>
      <c r="E112" s="2" t="s">
        <v>25</v>
      </c>
      <c r="F112" s="3">
        <v>0.310416666666667</v>
      </c>
      <c r="G112" s="8">
        <f t="shared" si="3"/>
        <v>141.99999999999986</v>
      </c>
      <c r="H112" s="15"/>
      <c r="I112" s="19">
        <v>172.483</v>
      </c>
      <c r="J112" s="6">
        <v>305</v>
      </c>
      <c r="K112" s="24" t="s">
        <v>42</v>
      </c>
      <c r="L112" s="4">
        <f t="shared" si="4"/>
        <v>52607.315</v>
      </c>
      <c r="M112" s="10">
        <f t="shared" si="5"/>
        <v>2.3666666666666645</v>
      </c>
      <c r="N112" s="12" t="s">
        <v>35</v>
      </c>
      <c r="O112" s="6">
        <v>63</v>
      </c>
      <c r="P112" s="16" t="s">
        <v>18</v>
      </c>
      <c r="Q112" s="21"/>
      <c r="R112" s="6" t="s">
        <v>110</v>
      </c>
      <c r="S112" s="9"/>
    </row>
    <row r="113" spans="1:19" ht="34.5">
      <c r="A113" s="1">
        <v>5680</v>
      </c>
      <c r="B113" s="5" t="s">
        <v>0</v>
      </c>
      <c r="C113" s="2" t="s">
        <v>25</v>
      </c>
      <c r="D113" s="3">
        <v>0.819444444444444</v>
      </c>
      <c r="E113" s="2" t="s">
        <v>28</v>
      </c>
      <c r="F113" s="3">
        <v>0.921527777777778</v>
      </c>
      <c r="G113" s="8">
        <f t="shared" si="3"/>
        <v>147.0000000000009</v>
      </c>
      <c r="H113" s="15"/>
      <c r="I113" s="19">
        <v>172.483</v>
      </c>
      <c r="J113" s="6">
        <v>192</v>
      </c>
      <c r="K113" s="24" t="s">
        <v>74</v>
      </c>
      <c r="L113" s="4">
        <f t="shared" si="4"/>
        <v>33116.736000000004</v>
      </c>
      <c r="M113" s="10">
        <f t="shared" si="5"/>
        <v>2.4500000000000153</v>
      </c>
      <c r="N113" s="12" t="s">
        <v>35</v>
      </c>
      <c r="O113" s="6">
        <v>63</v>
      </c>
      <c r="P113" s="16" t="s">
        <v>18</v>
      </c>
      <c r="Q113" s="21"/>
      <c r="R113" s="6" t="s">
        <v>110</v>
      </c>
      <c r="S113" s="9"/>
    </row>
    <row r="114" spans="1:19" ht="12">
      <c r="A114" s="1">
        <v>5681</v>
      </c>
      <c r="B114" s="5" t="s">
        <v>0</v>
      </c>
      <c r="C114" s="2" t="s">
        <v>28</v>
      </c>
      <c r="D114" s="3">
        <v>0.283333333333333</v>
      </c>
      <c r="E114" s="2" t="s">
        <v>25</v>
      </c>
      <c r="F114" s="3">
        <v>0.390277777777778</v>
      </c>
      <c r="G114" s="8">
        <f t="shared" si="3"/>
        <v>154.00000000000082</v>
      </c>
      <c r="H114" s="15"/>
      <c r="I114" s="19">
        <v>172.483</v>
      </c>
      <c r="J114" s="6">
        <v>366</v>
      </c>
      <c r="K114" s="24" t="s">
        <v>75</v>
      </c>
      <c r="L114" s="4">
        <f t="shared" si="4"/>
        <v>63128.778</v>
      </c>
      <c r="M114" s="10">
        <f t="shared" si="5"/>
        <v>2.56666666666668</v>
      </c>
      <c r="N114" s="12" t="s">
        <v>35</v>
      </c>
      <c r="O114" s="6">
        <v>63</v>
      </c>
      <c r="P114" s="16" t="s">
        <v>18</v>
      </c>
      <c r="Q114" s="21"/>
      <c r="R114" s="6" t="s">
        <v>110</v>
      </c>
      <c r="S114" s="9"/>
    </row>
    <row r="115" spans="1:19" ht="12">
      <c r="A115" s="1">
        <v>5682</v>
      </c>
      <c r="B115" s="5" t="s">
        <v>0</v>
      </c>
      <c r="C115" s="2" t="s">
        <v>25</v>
      </c>
      <c r="D115" s="3">
        <v>0.399305555555556</v>
      </c>
      <c r="E115" s="2" t="s">
        <v>23</v>
      </c>
      <c r="F115" s="3">
        <v>0.430555555555556</v>
      </c>
      <c r="G115" s="8">
        <f t="shared" si="3"/>
        <v>45</v>
      </c>
      <c r="H115" s="15"/>
      <c r="I115" s="19">
        <v>43.16</v>
      </c>
      <c r="J115" s="6">
        <v>366</v>
      </c>
      <c r="K115" s="24" t="s">
        <v>52</v>
      </c>
      <c r="L115" s="4">
        <f t="shared" si="4"/>
        <v>15796.56</v>
      </c>
      <c r="M115" s="10">
        <f t="shared" si="5"/>
        <v>0.75</v>
      </c>
      <c r="N115" s="12" t="s">
        <v>35</v>
      </c>
      <c r="O115" s="6">
        <v>63</v>
      </c>
      <c r="P115" s="16" t="s">
        <v>18</v>
      </c>
      <c r="Q115" s="21"/>
      <c r="R115" s="6" t="s">
        <v>110</v>
      </c>
      <c r="S115" s="9"/>
    </row>
    <row r="116" spans="1:19" ht="22.5">
      <c r="A116" s="1">
        <v>5683</v>
      </c>
      <c r="B116" s="5" t="s">
        <v>0</v>
      </c>
      <c r="C116" s="2" t="s">
        <v>23</v>
      </c>
      <c r="D116" s="3">
        <v>0.736805555555556</v>
      </c>
      <c r="E116" s="2" t="s">
        <v>22</v>
      </c>
      <c r="F116" s="3">
        <v>0.859027777777778</v>
      </c>
      <c r="G116" s="8">
        <f t="shared" si="3"/>
        <v>175.99999999999955</v>
      </c>
      <c r="H116" s="15"/>
      <c r="I116" s="19">
        <v>142.32</v>
      </c>
      <c r="J116" s="6">
        <v>117</v>
      </c>
      <c r="K116" s="24" t="s">
        <v>48</v>
      </c>
      <c r="L116" s="4">
        <f t="shared" si="4"/>
        <v>16651.44</v>
      </c>
      <c r="M116" s="10">
        <f t="shared" si="5"/>
        <v>2.9333333333333256</v>
      </c>
      <c r="N116" s="12" t="s">
        <v>37</v>
      </c>
      <c r="O116" s="6">
        <v>220</v>
      </c>
      <c r="P116" s="16" t="s">
        <v>18</v>
      </c>
      <c r="Q116" s="21"/>
      <c r="R116" s="6" t="s">
        <v>109</v>
      </c>
      <c r="S116" s="9"/>
    </row>
    <row r="117" spans="1:19" ht="22.5">
      <c r="A117" s="1">
        <v>5684</v>
      </c>
      <c r="B117" s="5" t="s">
        <v>0</v>
      </c>
      <c r="C117" s="2" t="s">
        <v>25</v>
      </c>
      <c r="D117" s="3">
        <v>0.274305555555556</v>
      </c>
      <c r="E117" s="2" t="s">
        <v>28</v>
      </c>
      <c r="F117" s="3">
        <v>0.390277777777778</v>
      </c>
      <c r="G117" s="8">
        <f t="shared" si="3"/>
        <v>166.99999999999966</v>
      </c>
      <c r="H117" s="15"/>
      <c r="I117" s="19">
        <v>172.483</v>
      </c>
      <c r="J117" s="6">
        <v>305</v>
      </c>
      <c r="K117" s="24" t="s">
        <v>69</v>
      </c>
      <c r="L117" s="4">
        <f t="shared" si="4"/>
        <v>52607.315</v>
      </c>
      <c r="M117" s="10">
        <f t="shared" si="5"/>
        <v>2.7833333333333274</v>
      </c>
      <c r="N117" s="12" t="s">
        <v>35</v>
      </c>
      <c r="O117" s="6">
        <v>63</v>
      </c>
      <c r="P117" s="16" t="s">
        <v>18</v>
      </c>
      <c r="Q117" s="21"/>
      <c r="R117" s="6" t="s">
        <v>110</v>
      </c>
      <c r="S117" s="9"/>
    </row>
    <row r="118" spans="1:19" ht="12">
      <c r="A118" s="1">
        <v>5685</v>
      </c>
      <c r="B118" s="5" t="s">
        <v>0</v>
      </c>
      <c r="C118" s="2" t="s">
        <v>28</v>
      </c>
      <c r="D118" s="3">
        <v>0.53125</v>
      </c>
      <c r="E118" s="2" t="s">
        <v>25</v>
      </c>
      <c r="F118" s="3">
        <v>0.638888888888889</v>
      </c>
      <c r="G118" s="8">
        <f t="shared" si="3"/>
        <v>155.00000000000009</v>
      </c>
      <c r="H118" s="15"/>
      <c r="I118" s="19">
        <v>172.483</v>
      </c>
      <c r="J118" s="6">
        <v>68</v>
      </c>
      <c r="K118" s="24" t="s">
        <v>51</v>
      </c>
      <c r="L118" s="4">
        <f t="shared" si="4"/>
        <v>11728.844000000001</v>
      </c>
      <c r="M118" s="10">
        <f t="shared" si="5"/>
        <v>2.583333333333335</v>
      </c>
      <c r="N118" s="12" t="s">
        <v>35</v>
      </c>
      <c r="O118" s="6">
        <v>63</v>
      </c>
      <c r="P118" s="16" t="s">
        <v>18</v>
      </c>
      <c r="Q118" s="21"/>
      <c r="R118" s="6" t="s">
        <v>110</v>
      </c>
      <c r="S118" s="9"/>
    </row>
    <row r="119" spans="1:19" ht="22.5">
      <c r="A119" s="1">
        <v>5686</v>
      </c>
      <c r="B119" s="5" t="s">
        <v>0</v>
      </c>
      <c r="C119" s="2" t="s">
        <v>22</v>
      </c>
      <c r="D119" s="3">
        <v>0.297222222222222</v>
      </c>
      <c r="E119" s="2" t="s">
        <v>25</v>
      </c>
      <c r="F119" s="3">
        <v>0.395833333333333</v>
      </c>
      <c r="G119" s="8">
        <f aca="true" t="shared" si="6" ref="G119:G176">(F119-D119)*1440</f>
        <v>141.99999999999983</v>
      </c>
      <c r="H119" s="15"/>
      <c r="I119" s="19">
        <v>177.55</v>
      </c>
      <c r="J119" s="6">
        <v>117</v>
      </c>
      <c r="K119" s="24" t="s">
        <v>48</v>
      </c>
      <c r="L119" s="4">
        <f aca="true" t="shared" si="7" ref="L119:L176">I119*J119</f>
        <v>20773.350000000002</v>
      </c>
      <c r="M119" s="10">
        <f aca="true" t="shared" si="8" ref="M119:M176">(F119-D119)*24</f>
        <v>2.3666666666666636</v>
      </c>
      <c r="N119" s="12" t="s">
        <v>35</v>
      </c>
      <c r="O119" s="6">
        <v>63</v>
      </c>
      <c r="P119" s="16" t="s">
        <v>18</v>
      </c>
      <c r="Q119" s="21"/>
      <c r="R119" s="6" t="s">
        <v>110</v>
      </c>
      <c r="S119" s="9"/>
    </row>
    <row r="120" spans="1:19" ht="12">
      <c r="A120" s="1">
        <v>5687</v>
      </c>
      <c r="B120" s="5" t="s">
        <v>0</v>
      </c>
      <c r="C120" s="2" t="s">
        <v>23</v>
      </c>
      <c r="D120" s="3">
        <v>0.878472222222222</v>
      </c>
      <c r="E120" s="2" t="s">
        <v>22</v>
      </c>
      <c r="F120" s="3">
        <v>0.988194444444444</v>
      </c>
      <c r="G120" s="8">
        <f t="shared" si="6"/>
        <v>157.99999999999977</v>
      </c>
      <c r="H120" s="15"/>
      <c r="I120" s="19">
        <v>142.32</v>
      </c>
      <c r="J120" s="6">
        <v>13</v>
      </c>
      <c r="K120" s="24" t="s">
        <v>54</v>
      </c>
      <c r="L120" s="4">
        <f t="shared" si="7"/>
        <v>1850.1599999999999</v>
      </c>
      <c r="M120" s="10">
        <f t="shared" si="8"/>
        <v>2.6333333333333293</v>
      </c>
      <c r="N120" s="12" t="s">
        <v>38</v>
      </c>
      <c r="O120" s="6">
        <v>299</v>
      </c>
      <c r="P120" s="16" t="s">
        <v>18</v>
      </c>
      <c r="Q120" s="21"/>
      <c r="R120" s="6" t="s">
        <v>109</v>
      </c>
      <c r="S120" s="9"/>
    </row>
    <row r="121" spans="1:19" ht="22.5">
      <c r="A121" s="1">
        <v>5688</v>
      </c>
      <c r="B121" s="5" t="s">
        <v>0</v>
      </c>
      <c r="C121" s="2" t="s">
        <v>25</v>
      </c>
      <c r="D121" s="3">
        <v>0.652777777777778</v>
      </c>
      <c r="E121" s="2" t="s">
        <v>28</v>
      </c>
      <c r="F121" s="3">
        <v>0.7625</v>
      </c>
      <c r="G121" s="8">
        <f t="shared" si="6"/>
        <v>157.9999999999996</v>
      </c>
      <c r="H121" s="15"/>
      <c r="I121" s="19">
        <v>172.483</v>
      </c>
      <c r="J121" s="6">
        <v>305</v>
      </c>
      <c r="K121" s="24" t="s">
        <v>69</v>
      </c>
      <c r="L121" s="4">
        <f t="shared" si="7"/>
        <v>52607.315</v>
      </c>
      <c r="M121" s="10">
        <f t="shared" si="8"/>
        <v>2.6333333333333266</v>
      </c>
      <c r="N121" s="12" t="s">
        <v>35</v>
      </c>
      <c r="O121" s="6">
        <v>63</v>
      </c>
      <c r="P121" s="16">
        <v>5670</v>
      </c>
      <c r="Q121" s="21"/>
      <c r="R121" s="6" t="s">
        <v>110</v>
      </c>
      <c r="S121" s="9"/>
    </row>
    <row r="122" spans="1:19" ht="12">
      <c r="A122" s="1">
        <v>5689</v>
      </c>
      <c r="B122" s="5" t="s">
        <v>0</v>
      </c>
      <c r="C122" s="2" t="s">
        <v>20</v>
      </c>
      <c r="D122" s="3">
        <v>0.572916666666667</v>
      </c>
      <c r="E122" s="2" t="s">
        <v>19</v>
      </c>
      <c r="F122" s="3">
        <v>0.5875</v>
      </c>
      <c r="G122" s="8">
        <f t="shared" si="6"/>
        <v>20.999999999999606</v>
      </c>
      <c r="H122" s="15"/>
      <c r="I122" s="19">
        <v>25.886</v>
      </c>
      <c r="J122" s="6">
        <v>256</v>
      </c>
      <c r="K122" s="24" t="s">
        <v>45</v>
      </c>
      <c r="L122" s="4">
        <f t="shared" si="7"/>
        <v>6626.816</v>
      </c>
      <c r="M122" s="10">
        <f t="shared" si="8"/>
        <v>0.3499999999999934</v>
      </c>
      <c r="N122" s="12" t="s">
        <v>37</v>
      </c>
      <c r="O122" s="6">
        <v>220</v>
      </c>
      <c r="P122" s="16" t="s">
        <v>18</v>
      </c>
      <c r="Q122" s="21"/>
      <c r="R122" s="6" t="s">
        <v>21</v>
      </c>
      <c r="S122" s="9"/>
    </row>
    <row r="123" spans="1:19" ht="12">
      <c r="A123" s="1">
        <v>5690</v>
      </c>
      <c r="B123" s="5" t="s">
        <v>0</v>
      </c>
      <c r="C123" s="2" t="s">
        <v>19</v>
      </c>
      <c r="D123" s="3">
        <v>0.745138888888889</v>
      </c>
      <c r="E123" s="2" t="s">
        <v>24</v>
      </c>
      <c r="F123" s="3">
        <v>0.816666666666667</v>
      </c>
      <c r="G123" s="8">
        <f t="shared" si="6"/>
        <v>103.00000000000027</v>
      </c>
      <c r="H123" s="15"/>
      <c r="I123" s="19">
        <v>118.098</v>
      </c>
      <c r="J123" s="6">
        <v>68</v>
      </c>
      <c r="K123" s="24" t="s">
        <v>51</v>
      </c>
      <c r="L123" s="4">
        <f t="shared" si="7"/>
        <v>8030.664</v>
      </c>
      <c r="M123" s="10">
        <f t="shared" si="8"/>
        <v>1.7166666666666712</v>
      </c>
      <c r="N123" s="12" t="s">
        <v>37</v>
      </c>
      <c r="O123" s="6">
        <v>220</v>
      </c>
      <c r="P123" s="16" t="s">
        <v>18</v>
      </c>
      <c r="Q123" s="21"/>
      <c r="R123" s="6" t="s">
        <v>21</v>
      </c>
      <c r="S123" s="9"/>
    </row>
    <row r="124" spans="1:19" ht="22.5">
      <c r="A124" s="1">
        <v>5691</v>
      </c>
      <c r="B124" s="5" t="s">
        <v>0</v>
      </c>
      <c r="C124" s="2" t="s">
        <v>20</v>
      </c>
      <c r="D124" s="3">
        <v>0.545833333333333</v>
      </c>
      <c r="E124" s="2" t="s">
        <v>19</v>
      </c>
      <c r="F124" s="3">
        <v>0.560416666666667</v>
      </c>
      <c r="G124" s="8">
        <f t="shared" si="6"/>
        <v>21.000000000001044</v>
      </c>
      <c r="H124" s="15"/>
      <c r="I124" s="19">
        <v>25.886</v>
      </c>
      <c r="J124" s="6">
        <v>51</v>
      </c>
      <c r="K124" s="24" t="s">
        <v>40</v>
      </c>
      <c r="L124" s="4">
        <f t="shared" si="7"/>
        <v>1320.186</v>
      </c>
      <c r="M124" s="10">
        <f t="shared" si="8"/>
        <v>0.3500000000000174</v>
      </c>
      <c r="N124" s="12" t="s">
        <v>37</v>
      </c>
      <c r="O124" s="6">
        <v>220</v>
      </c>
      <c r="P124" s="16" t="s">
        <v>18</v>
      </c>
      <c r="Q124" s="21"/>
      <c r="R124" s="6" t="s">
        <v>21</v>
      </c>
      <c r="S124" s="9"/>
    </row>
    <row r="125" spans="1:19" ht="12">
      <c r="A125" s="1">
        <v>5692</v>
      </c>
      <c r="B125" s="5" t="s">
        <v>0</v>
      </c>
      <c r="C125" s="2" t="s">
        <v>19</v>
      </c>
      <c r="D125" s="3">
        <v>0.451388888888889</v>
      </c>
      <c r="E125" s="2" t="s">
        <v>20</v>
      </c>
      <c r="F125" s="3">
        <v>0.466666666666667</v>
      </c>
      <c r="G125" s="8">
        <f t="shared" si="6"/>
        <v>22.00000000000032</v>
      </c>
      <c r="H125" s="15"/>
      <c r="I125" s="19">
        <v>25.886</v>
      </c>
      <c r="J125" s="6">
        <v>305</v>
      </c>
      <c r="K125" s="24" t="s">
        <v>42</v>
      </c>
      <c r="L125" s="4">
        <f t="shared" si="7"/>
        <v>7895.23</v>
      </c>
      <c r="M125" s="10">
        <f t="shared" si="8"/>
        <v>0.366666666666672</v>
      </c>
      <c r="N125" s="12" t="s">
        <v>37</v>
      </c>
      <c r="O125" s="6">
        <v>220</v>
      </c>
      <c r="P125" s="16">
        <v>21982</v>
      </c>
      <c r="Q125" s="21"/>
      <c r="R125" s="6" t="s">
        <v>21</v>
      </c>
      <c r="S125" s="9"/>
    </row>
    <row r="126" spans="1:19" ht="12">
      <c r="A126" s="1">
        <v>5693</v>
      </c>
      <c r="B126" s="5" t="s">
        <v>0</v>
      </c>
      <c r="C126" s="2" t="s">
        <v>23</v>
      </c>
      <c r="D126" s="3">
        <v>0.33125</v>
      </c>
      <c r="E126" s="2" t="s">
        <v>22</v>
      </c>
      <c r="F126" s="3">
        <v>0.448611111111111</v>
      </c>
      <c r="G126" s="8">
        <f t="shared" si="6"/>
        <v>168.9999999999999</v>
      </c>
      <c r="H126" s="15"/>
      <c r="I126" s="19">
        <v>142.32</v>
      </c>
      <c r="J126" s="6">
        <v>68</v>
      </c>
      <c r="K126" s="24" t="s">
        <v>51</v>
      </c>
      <c r="L126" s="4">
        <f t="shared" si="7"/>
        <v>9677.76</v>
      </c>
      <c r="M126" s="10">
        <f t="shared" si="8"/>
        <v>2.8166666666666647</v>
      </c>
      <c r="N126" s="12" t="s">
        <v>34</v>
      </c>
      <c r="O126" s="6">
        <v>145</v>
      </c>
      <c r="P126" s="16" t="s">
        <v>18</v>
      </c>
      <c r="Q126" s="21"/>
      <c r="R126" s="6" t="s">
        <v>109</v>
      </c>
      <c r="S126" s="9"/>
    </row>
    <row r="127" spans="1:19" ht="12">
      <c r="A127" s="1">
        <v>5694</v>
      </c>
      <c r="B127" s="5" t="s">
        <v>0</v>
      </c>
      <c r="C127" s="2" t="s">
        <v>25</v>
      </c>
      <c r="D127" s="3">
        <v>0.274305555555556</v>
      </c>
      <c r="E127" s="2" t="s">
        <v>28</v>
      </c>
      <c r="F127" s="3">
        <v>0.390972222222222</v>
      </c>
      <c r="G127" s="8">
        <f t="shared" si="6"/>
        <v>167.999999999999</v>
      </c>
      <c r="H127" s="15"/>
      <c r="I127" s="19">
        <v>172.483</v>
      </c>
      <c r="J127" s="6">
        <v>68</v>
      </c>
      <c r="K127" s="24" t="s">
        <v>73</v>
      </c>
      <c r="L127" s="4">
        <f t="shared" si="7"/>
        <v>11728.844000000001</v>
      </c>
      <c r="M127" s="10">
        <f t="shared" si="8"/>
        <v>2.7999999999999834</v>
      </c>
      <c r="N127" s="12" t="s">
        <v>35</v>
      </c>
      <c r="O127" s="6">
        <v>63</v>
      </c>
      <c r="P127" s="16" t="s">
        <v>18</v>
      </c>
      <c r="Q127" s="21"/>
      <c r="R127" s="6" t="s">
        <v>110</v>
      </c>
      <c r="S127" s="9"/>
    </row>
    <row r="128" spans="1:19" ht="12">
      <c r="A128" s="1">
        <v>5695</v>
      </c>
      <c r="B128" s="5" t="s">
        <v>0</v>
      </c>
      <c r="C128" s="2" t="s">
        <v>24</v>
      </c>
      <c r="D128" s="3">
        <v>0.227083333333333</v>
      </c>
      <c r="E128" s="2" t="s">
        <v>19</v>
      </c>
      <c r="F128" s="3">
        <v>0.298611111111111</v>
      </c>
      <c r="G128" s="8">
        <f t="shared" si="6"/>
        <v>103.00000000000031</v>
      </c>
      <c r="H128" s="15"/>
      <c r="I128" s="19">
        <v>118.098</v>
      </c>
      <c r="J128" s="6">
        <v>2</v>
      </c>
      <c r="K128" s="24" t="s">
        <v>76</v>
      </c>
      <c r="L128" s="4">
        <f t="shared" si="7"/>
        <v>236.196</v>
      </c>
      <c r="M128" s="10">
        <f t="shared" si="8"/>
        <v>1.716666666666672</v>
      </c>
      <c r="N128" s="12" t="s">
        <v>38</v>
      </c>
      <c r="O128" s="6">
        <v>299</v>
      </c>
      <c r="P128" s="16" t="s">
        <v>18</v>
      </c>
      <c r="Q128" s="21"/>
      <c r="R128" s="6" t="s">
        <v>21</v>
      </c>
      <c r="S128" s="9"/>
    </row>
    <row r="129" spans="1:19" ht="12">
      <c r="A129" s="1">
        <v>5696</v>
      </c>
      <c r="B129" s="5" t="s">
        <v>0</v>
      </c>
      <c r="C129" s="2" t="s">
        <v>22</v>
      </c>
      <c r="D129" s="3">
        <v>0.547222222222222</v>
      </c>
      <c r="E129" s="2" t="s">
        <v>25</v>
      </c>
      <c r="F129" s="3">
        <v>0.647916666666667</v>
      </c>
      <c r="G129" s="8">
        <f t="shared" si="6"/>
        <v>145.00000000000077</v>
      </c>
      <c r="H129" s="15"/>
      <c r="I129" s="19">
        <v>177.55</v>
      </c>
      <c r="J129" s="6">
        <v>68</v>
      </c>
      <c r="K129" s="24" t="s">
        <v>51</v>
      </c>
      <c r="L129" s="4">
        <f t="shared" si="7"/>
        <v>12073.400000000001</v>
      </c>
      <c r="M129" s="10">
        <f t="shared" si="8"/>
        <v>2.4166666666666794</v>
      </c>
      <c r="N129" s="12" t="s">
        <v>35</v>
      </c>
      <c r="O129" s="6">
        <v>63</v>
      </c>
      <c r="P129" s="16" t="s">
        <v>18</v>
      </c>
      <c r="Q129" s="21"/>
      <c r="R129" s="6" t="s">
        <v>110</v>
      </c>
      <c r="S129" s="9"/>
    </row>
    <row r="130" spans="1:19" ht="12">
      <c r="A130" s="1">
        <v>5698</v>
      </c>
      <c r="B130" s="5" t="s">
        <v>0</v>
      </c>
      <c r="C130" s="2" t="s">
        <v>22</v>
      </c>
      <c r="D130" s="3">
        <v>0.422222222222222</v>
      </c>
      <c r="E130" s="2" t="s">
        <v>25</v>
      </c>
      <c r="F130" s="3">
        <v>0.51875</v>
      </c>
      <c r="G130" s="8">
        <f t="shared" si="6"/>
        <v>139.0000000000004</v>
      </c>
      <c r="H130" s="15"/>
      <c r="I130" s="19">
        <v>177.55</v>
      </c>
      <c r="J130" s="6">
        <v>256</v>
      </c>
      <c r="K130" s="24" t="s">
        <v>45</v>
      </c>
      <c r="L130" s="4">
        <f t="shared" si="7"/>
        <v>45452.8</v>
      </c>
      <c r="M130" s="10">
        <f t="shared" si="8"/>
        <v>2.316666666666673</v>
      </c>
      <c r="N130" s="12" t="s">
        <v>36</v>
      </c>
      <c r="O130" s="6">
        <v>159</v>
      </c>
      <c r="P130" s="16">
        <v>5530</v>
      </c>
      <c r="Q130" s="21"/>
      <c r="R130" s="6" t="s">
        <v>110</v>
      </c>
      <c r="S130" s="9"/>
    </row>
    <row r="131" spans="1:19" ht="22.5">
      <c r="A131" s="1">
        <v>5699</v>
      </c>
      <c r="B131" s="5" t="s">
        <v>0</v>
      </c>
      <c r="C131" s="2" t="s">
        <v>23</v>
      </c>
      <c r="D131" s="3">
        <v>0.857638888888889</v>
      </c>
      <c r="E131" s="2" t="s">
        <v>22</v>
      </c>
      <c r="F131" s="3">
        <v>0.974305555555556</v>
      </c>
      <c r="G131" s="8">
        <f t="shared" si="6"/>
        <v>168.0000000000005</v>
      </c>
      <c r="H131" s="15"/>
      <c r="I131" s="19">
        <v>142.32</v>
      </c>
      <c r="J131" s="6">
        <v>78</v>
      </c>
      <c r="K131" s="24" t="s">
        <v>68</v>
      </c>
      <c r="L131" s="4">
        <f t="shared" si="7"/>
        <v>11100.96</v>
      </c>
      <c r="M131" s="10">
        <f t="shared" si="8"/>
        <v>2.8000000000000087</v>
      </c>
      <c r="N131" s="12" t="s">
        <v>34</v>
      </c>
      <c r="O131" s="6">
        <v>145</v>
      </c>
      <c r="P131" s="16" t="s">
        <v>18</v>
      </c>
      <c r="Q131" s="21"/>
      <c r="R131" s="6" t="s">
        <v>109</v>
      </c>
      <c r="S131" s="9"/>
    </row>
    <row r="132" spans="1:19" ht="22.5">
      <c r="A132" s="1">
        <v>5799</v>
      </c>
      <c r="B132" s="5" t="s">
        <v>0</v>
      </c>
      <c r="C132" s="2" t="s">
        <v>28</v>
      </c>
      <c r="D132" s="3">
        <v>0.364583333333333</v>
      </c>
      <c r="E132" s="2" t="s">
        <v>25</v>
      </c>
      <c r="F132" s="3">
        <v>0.476388888888889</v>
      </c>
      <c r="G132" s="8">
        <f t="shared" si="6"/>
        <v>161.00000000000063</v>
      </c>
      <c r="H132" s="15"/>
      <c r="I132" s="19">
        <v>172.483</v>
      </c>
      <c r="J132" s="6">
        <v>51</v>
      </c>
      <c r="K132" s="24" t="s">
        <v>70</v>
      </c>
      <c r="L132" s="4">
        <f t="shared" si="7"/>
        <v>8796.633</v>
      </c>
      <c r="M132" s="10">
        <f t="shared" si="8"/>
        <v>2.683333333333344</v>
      </c>
      <c r="N132" s="12" t="s">
        <v>35</v>
      </c>
      <c r="O132" s="6">
        <v>63</v>
      </c>
      <c r="P132" s="16" t="s">
        <v>18</v>
      </c>
      <c r="Q132" s="21"/>
      <c r="R132" s="6" t="s">
        <v>110</v>
      </c>
      <c r="S132" s="9"/>
    </row>
    <row r="133" spans="1:19" ht="12">
      <c r="A133" s="1">
        <v>6004</v>
      </c>
      <c r="B133" s="5" t="s">
        <v>0</v>
      </c>
      <c r="C133" s="2" t="s">
        <v>27</v>
      </c>
      <c r="D133" s="3">
        <v>0.125</v>
      </c>
      <c r="E133" s="2" t="s">
        <v>28</v>
      </c>
      <c r="F133" s="3">
        <v>0.192361111111111</v>
      </c>
      <c r="G133" s="8">
        <f t="shared" si="6"/>
        <v>96.99999999999986</v>
      </c>
      <c r="H133" s="15"/>
      <c r="I133" s="19">
        <v>112.729</v>
      </c>
      <c r="J133" s="6">
        <v>1</v>
      </c>
      <c r="K133" s="24" t="s">
        <v>77</v>
      </c>
      <c r="L133" s="4">
        <f t="shared" si="7"/>
        <v>112.729</v>
      </c>
      <c r="M133" s="10">
        <f t="shared" si="8"/>
        <v>1.6166666666666643</v>
      </c>
      <c r="N133" s="12" t="s">
        <v>107</v>
      </c>
      <c r="O133" s="6">
        <v>277</v>
      </c>
      <c r="P133" s="16" t="s">
        <v>18</v>
      </c>
      <c r="Q133" s="21"/>
      <c r="R133" s="6" t="s">
        <v>110</v>
      </c>
      <c r="S133" s="9"/>
    </row>
    <row r="134" spans="1:19" ht="12">
      <c r="A134" s="1">
        <v>6005</v>
      </c>
      <c r="B134" s="5" t="s">
        <v>0</v>
      </c>
      <c r="C134" s="2" t="s">
        <v>28</v>
      </c>
      <c r="D134" s="3">
        <v>0.201388888888889</v>
      </c>
      <c r="E134" s="2" t="s">
        <v>19</v>
      </c>
      <c r="F134" s="3">
        <v>0.238194444444444</v>
      </c>
      <c r="G134" s="8">
        <f t="shared" si="6"/>
        <v>52.999999999999176</v>
      </c>
      <c r="H134" s="15"/>
      <c r="I134" s="19">
        <v>63.88</v>
      </c>
      <c r="J134" s="6">
        <v>1</v>
      </c>
      <c r="K134" s="24" t="s">
        <v>77</v>
      </c>
      <c r="L134" s="4">
        <f t="shared" si="7"/>
        <v>63.88</v>
      </c>
      <c r="M134" s="10">
        <f t="shared" si="8"/>
        <v>0.8833333333333195</v>
      </c>
      <c r="N134" s="12" t="s">
        <v>108</v>
      </c>
      <c r="O134" s="6">
        <v>277</v>
      </c>
      <c r="P134" s="16" t="s">
        <v>18</v>
      </c>
      <c r="Q134" s="21"/>
      <c r="R134" s="6" t="s">
        <v>21</v>
      </c>
      <c r="S134" s="9"/>
    </row>
    <row r="135" spans="1:19" ht="12">
      <c r="A135" s="1">
        <v>6006</v>
      </c>
      <c r="B135" s="5" t="s">
        <v>0</v>
      </c>
      <c r="C135" s="2" t="s">
        <v>25</v>
      </c>
      <c r="D135" s="3">
        <v>0.173611111111111</v>
      </c>
      <c r="E135" s="2" t="s">
        <v>23</v>
      </c>
      <c r="F135" s="3">
        <v>0.20625</v>
      </c>
      <c r="G135" s="8">
        <f t="shared" si="6"/>
        <v>47.000000000000156</v>
      </c>
      <c r="H135" s="15"/>
      <c r="I135" s="19">
        <v>43.16</v>
      </c>
      <c r="J135" s="6">
        <v>1</v>
      </c>
      <c r="K135" s="24" t="s">
        <v>77</v>
      </c>
      <c r="L135" s="4">
        <f t="shared" si="7"/>
        <v>43.16</v>
      </c>
      <c r="M135" s="10">
        <f t="shared" si="8"/>
        <v>0.7833333333333359</v>
      </c>
      <c r="N135" s="12" t="s">
        <v>107</v>
      </c>
      <c r="O135" s="6">
        <v>277</v>
      </c>
      <c r="P135" s="16" t="s">
        <v>18</v>
      </c>
      <c r="Q135" s="21"/>
      <c r="R135" s="6" t="s">
        <v>110</v>
      </c>
      <c r="S135" s="9"/>
    </row>
    <row r="136" spans="1:19" ht="12">
      <c r="A136" s="1">
        <v>6007</v>
      </c>
      <c r="B136" s="5" t="s">
        <v>0</v>
      </c>
      <c r="C136" s="2" t="s">
        <v>27</v>
      </c>
      <c r="D136" s="3">
        <v>0.125</v>
      </c>
      <c r="E136" s="2" t="s">
        <v>25</v>
      </c>
      <c r="F136" s="3">
        <v>0.15625</v>
      </c>
      <c r="G136" s="8">
        <f t="shared" si="6"/>
        <v>45</v>
      </c>
      <c r="H136" s="15"/>
      <c r="I136" s="19">
        <v>59.754</v>
      </c>
      <c r="J136" s="6">
        <v>1</v>
      </c>
      <c r="K136" s="24" t="s">
        <v>77</v>
      </c>
      <c r="L136" s="4">
        <f t="shared" si="7"/>
        <v>59.754</v>
      </c>
      <c r="M136" s="10">
        <f t="shared" si="8"/>
        <v>0.75</v>
      </c>
      <c r="N136" s="12" t="s">
        <v>107</v>
      </c>
      <c r="O136" s="6">
        <v>277</v>
      </c>
      <c r="P136" s="16" t="s">
        <v>18</v>
      </c>
      <c r="Q136" s="21"/>
      <c r="R136" s="6" t="s">
        <v>110</v>
      </c>
      <c r="S136" s="9"/>
    </row>
    <row r="137" spans="1:19" ht="12">
      <c r="A137" s="1">
        <v>12862</v>
      </c>
      <c r="B137" s="5" t="s">
        <v>0</v>
      </c>
      <c r="C137" s="2" t="s">
        <v>19</v>
      </c>
      <c r="D137" s="3">
        <v>0.219444444444444</v>
      </c>
      <c r="E137" s="2" t="s">
        <v>28</v>
      </c>
      <c r="F137" s="3">
        <v>0.259722222222222</v>
      </c>
      <c r="G137" s="8">
        <f t="shared" si="6"/>
        <v>58.000000000000355</v>
      </c>
      <c r="H137" s="15"/>
      <c r="I137" s="19">
        <v>63.88</v>
      </c>
      <c r="J137" s="6">
        <v>228</v>
      </c>
      <c r="K137" s="24" t="s">
        <v>78</v>
      </c>
      <c r="L137" s="4">
        <f t="shared" si="7"/>
        <v>14564.640000000001</v>
      </c>
      <c r="M137" s="10">
        <f t="shared" si="8"/>
        <v>0.9666666666666726</v>
      </c>
      <c r="N137" s="12" t="s">
        <v>37</v>
      </c>
      <c r="O137" s="6">
        <v>220</v>
      </c>
      <c r="P137" s="16" t="s">
        <v>18</v>
      </c>
      <c r="Q137" s="21"/>
      <c r="R137" s="6" t="s">
        <v>21</v>
      </c>
      <c r="S137" s="9"/>
    </row>
    <row r="138" spans="1:19" ht="22.5">
      <c r="A138" s="1">
        <v>12864</v>
      </c>
      <c r="B138" s="5" t="s">
        <v>0</v>
      </c>
      <c r="C138" s="2" t="s">
        <v>19</v>
      </c>
      <c r="D138" s="3">
        <v>0.302777777777778</v>
      </c>
      <c r="E138" s="2" t="s">
        <v>28</v>
      </c>
      <c r="F138" s="3">
        <v>0.342361111111111</v>
      </c>
      <c r="G138" s="8">
        <f t="shared" si="6"/>
        <v>56.99999999999956</v>
      </c>
      <c r="H138" s="15"/>
      <c r="I138" s="19">
        <v>63.88</v>
      </c>
      <c r="J138" s="6">
        <v>319</v>
      </c>
      <c r="K138" s="24" t="s">
        <v>79</v>
      </c>
      <c r="L138" s="4">
        <f t="shared" si="7"/>
        <v>20377.72</v>
      </c>
      <c r="M138" s="10">
        <f t="shared" si="8"/>
        <v>0.9499999999999926</v>
      </c>
      <c r="N138" s="12" t="s">
        <v>37</v>
      </c>
      <c r="O138" s="6">
        <v>220</v>
      </c>
      <c r="P138" s="16" t="s">
        <v>18</v>
      </c>
      <c r="Q138" s="21"/>
      <c r="R138" s="6" t="s">
        <v>21</v>
      </c>
      <c r="S138" s="9"/>
    </row>
    <row r="139" spans="1:19" ht="34.5">
      <c r="A139" s="1">
        <v>12866</v>
      </c>
      <c r="B139" s="5" t="s">
        <v>0</v>
      </c>
      <c r="C139" s="2" t="s">
        <v>19</v>
      </c>
      <c r="D139" s="3">
        <v>0.4875</v>
      </c>
      <c r="E139" s="2" t="s">
        <v>28</v>
      </c>
      <c r="F139" s="3">
        <v>0.524305555555556</v>
      </c>
      <c r="G139" s="8">
        <f t="shared" si="6"/>
        <v>53.00000000000069</v>
      </c>
      <c r="H139" s="15"/>
      <c r="I139" s="19">
        <v>63.88</v>
      </c>
      <c r="J139" s="6">
        <v>328</v>
      </c>
      <c r="K139" s="24" t="s">
        <v>80</v>
      </c>
      <c r="L139" s="4">
        <f t="shared" si="7"/>
        <v>20952.64</v>
      </c>
      <c r="M139" s="10">
        <f t="shared" si="8"/>
        <v>0.8833333333333449</v>
      </c>
      <c r="N139" s="12" t="s">
        <v>37</v>
      </c>
      <c r="O139" s="6">
        <v>220</v>
      </c>
      <c r="P139" s="16" t="s">
        <v>18</v>
      </c>
      <c r="Q139" s="21"/>
      <c r="R139" s="6" t="s">
        <v>21</v>
      </c>
      <c r="S139" s="9"/>
    </row>
    <row r="140" spans="1:19" ht="12">
      <c r="A140" s="1">
        <v>12867</v>
      </c>
      <c r="B140" s="5" t="s">
        <v>0</v>
      </c>
      <c r="C140" s="2" t="s">
        <v>24</v>
      </c>
      <c r="D140" s="3">
        <v>0.531944444444444</v>
      </c>
      <c r="E140" s="2" t="s">
        <v>20</v>
      </c>
      <c r="F140" s="3">
        <v>0.588888888888889</v>
      </c>
      <c r="G140" s="8">
        <f t="shared" si="6"/>
        <v>82.00000000000082</v>
      </c>
      <c r="H140" s="15"/>
      <c r="I140" s="19">
        <v>92.212</v>
      </c>
      <c r="J140" s="6">
        <v>256</v>
      </c>
      <c r="K140" s="24" t="s">
        <v>45</v>
      </c>
      <c r="L140" s="4">
        <f t="shared" si="7"/>
        <v>23606.272</v>
      </c>
      <c r="M140" s="10">
        <f t="shared" si="8"/>
        <v>1.3666666666666805</v>
      </c>
      <c r="N140" s="12" t="s">
        <v>37</v>
      </c>
      <c r="O140" s="6">
        <v>220</v>
      </c>
      <c r="P140" s="16" t="s">
        <v>18</v>
      </c>
      <c r="Q140" s="21"/>
      <c r="R140" s="6" t="s">
        <v>21</v>
      </c>
      <c r="S140" s="9"/>
    </row>
    <row r="141" spans="1:19" ht="22.5">
      <c r="A141" s="1">
        <v>12868</v>
      </c>
      <c r="B141" s="5" t="s">
        <v>0</v>
      </c>
      <c r="C141" s="2" t="s">
        <v>19</v>
      </c>
      <c r="D141" s="3">
        <v>0.59375</v>
      </c>
      <c r="E141" s="2" t="s">
        <v>28</v>
      </c>
      <c r="F141" s="3">
        <v>0.631944444444444</v>
      </c>
      <c r="G141" s="8">
        <f t="shared" si="6"/>
        <v>54.999999999999325</v>
      </c>
      <c r="H141" s="15"/>
      <c r="I141" s="19">
        <v>63.88</v>
      </c>
      <c r="J141" s="6">
        <v>319</v>
      </c>
      <c r="K141" s="24" t="s">
        <v>79</v>
      </c>
      <c r="L141" s="4">
        <f t="shared" si="7"/>
        <v>20377.72</v>
      </c>
      <c r="M141" s="10">
        <f t="shared" si="8"/>
        <v>0.9166666666666554</v>
      </c>
      <c r="N141" s="12" t="s">
        <v>37</v>
      </c>
      <c r="O141" s="6">
        <v>220</v>
      </c>
      <c r="P141" s="16" t="s">
        <v>18</v>
      </c>
      <c r="Q141" s="21"/>
      <c r="R141" s="6" t="s">
        <v>21</v>
      </c>
      <c r="S141" s="9"/>
    </row>
    <row r="142" spans="1:19" ht="22.5">
      <c r="A142" s="1">
        <v>12870</v>
      </c>
      <c r="B142" s="5" t="s">
        <v>0</v>
      </c>
      <c r="C142" s="2" t="s">
        <v>19</v>
      </c>
      <c r="D142" s="3">
        <v>0.654166666666667</v>
      </c>
      <c r="E142" s="2" t="s">
        <v>28</v>
      </c>
      <c r="F142" s="3">
        <v>0.690972222222222</v>
      </c>
      <c r="G142" s="8">
        <f t="shared" si="6"/>
        <v>52.999999999999176</v>
      </c>
      <c r="H142" s="15"/>
      <c r="I142" s="19">
        <v>63.88</v>
      </c>
      <c r="J142" s="6">
        <v>315</v>
      </c>
      <c r="K142" s="24" t="s">
        <v>57</v>
      </c>
      <c r="L142" s="4">
        <f t="shared" si="7"/>
        <v>20122.2</v>
      </c>
      <c r="M142" s="10">
        <f t="shared" si="8"/>
        <v>0.8833333333333195</v>
      </c>
      <c r="N142" s="12" t="s">
        <v>37</v>
      </c>
      <c r="O142" s="6">
        <v>220</v>
      </c>
      <c r="P142" s="16" t="s">
        <v>18</v>
      </c>
      <c r="Q142" s="21"/>
      <c r="R142" s="6" t="s">
        <v>21</v>
      </c>
      <c r="S142" s="9"/>
    </row>
    <row r="143" spans="1:19" ht="12">
      <c r="A143" s="1">
        <v>12872</v>
      </c>
      <c r="B143" s="5" t="s">
        <v>0</v>
      </c>
      <c r="C143" s="2" t="s">
        <v>19</v>
      </c>
      <c r="D143" s="3">
        <v>0.7375</v>
      </c>
      <c r="E143" s="2" t="s">
        <v>28</v>
      </c>
      <c r="F143" s="3">
        <v>0.774305555555556</v>
      </c>
      <c r="G143" s="8">
        <f t="shared" si="6"/>
        <v>53.00000000000061</v>
      </c>
      <c r="H143" s="15"/>
      <c r="I143" s="19">
        <v>63.88</v>
      </c>
      <c r="J143" s="6">
        <v>366</v>
      </c>
      <c r="K143" s="24" t="s">
        <v>52</v>
      </c>
      <c r="L143" s="4">
        <f t="shared" si="7"/>
        <v>23380.08</v>
      </c>
      <c r="M143" s="10">
        <f t="shared" si="8"/>
        <v>0.8833333333333435</v>
      </c>
      <c r="N143" s="12" t="s">
        <v>37</v>
      </c>
      <c r="O143" s="6">
        <v>220</v>
      </c>
      <c r="P143" s="16" t="s">
        <v>18</v>
      </c>
      <c r="Q143" s="21"/>
      <c r="R143" s="6" t="s">
        <v>21</v>
      </c>
      <c r="S143" s="9"/>
    </row>
    <row r="144" spans="1:19" ht="22.5">
      <c r="A144" s="1">
        <v>12874</v>
      </c>
      <c r="B144" s="5" t="s">
        <v>0</v>
      </c>
      <c r="C144" s="2" t="s">
        <v>19</v>
      </c>
      <c r="D144" s="3">
        <v>0.820833333333333</v>
      </c>
      <c r="E144" s="2" t="s">
        <v>28</v>
      </c>
      <c r="F144" s="3">
        <v>0.857638888888889</v>
      </c>
      <c r="G144" s="8">
        <f t="shared" si="6"/>
        <v>53.00000000000061</v>
      </c>
      <c r="H144" s="15"/>
      <c r="I144" s="19">
        <v>63.88</v>
      </c>
      <c r="J144" s="6">
        <v>192</v>
      </c>
      <c r="K144" s="24" t="s">
        <v>60</v>
      </c>
      <c r="L144" s="4">
        <f t="shared" si="7"/>
        <v>12264.960000000001</v>
      </c>
      <c r="M144" s="10">
        <f t="shared" si="8"/>
        <v>0.8833333333333435</v>
      </c>
      <c r="N144" s="12" t="s">
        <v>37</v>
      </c>
      <c r="O144" s="6">
        <v>220</v>
      </c>
      <c r="P144" s="16" t="s">
        <v>18</v>
      </c>
      <c r="Q144" s="21"/>
      <c r="R144" s="6" t="s">
        <v>21</v>
      </c>
      <c r="S144" s="9"/>
    </row>
    <row r="145" spans="1:19" ht="22.5">
      <c r="A145" s="1">
        <v>12879</v>
      </c>
      <c r="B145" s="5" t="s">
        <v>0</v>
      </c>
      <c r="C145" s="2" t="s">
        <v>28</v>
      </c>
      <c r="D145" s="3">
        <v>0.232638888888889</v>
      </c>
      <c r="E145" s="2" t="s">
        <v>19</v>
      </c>
      <c r="F145" s="3">
        <v>0.268055555555556</v>
      </c>
      <c r="G145" s="8">
        <f t="shared" si="6"/>
        <v>51.000000000000455</v>
      </c>
      <c r="H145" s="15"/>
      <c r="I145" s="19">
        <v>63.88</v>
      </c>
      <c r="J145" s="6">
        <v>192</v>
      </c>
      <c r="K145" s="24" t="s">
        <v>60</v>
      </c>
      <c r="L145" s="4">
        <f t="shared" si="7"/>
        <v>12264.960000000001</v>
      </c>
      <c r="M145" s="10">
        <f t="shared" si="8"/>
        <v>0.8500000000000076</v>
      </c>
      <c r="N145" s="12" t="s">
        <v>37</v>
      </c>
      <c r="O145" s="6">
        <v>220</v>
      </c>
      <c r="P145" s="16" t="s">
        <v>18</v>
      </c>
      <c r="Q145" s="21"/>
      <c r="R145" s="6" t="s">
        <v>21</v>
      </c>
      <c r="S145" s="9"/>
    </row>
    <row r="146" spans="1:19" ht="12">
      <c r="A146" s="1">
        <v>12883</v>
      </c>
      <c r="B146" s="5" t="s">
        <v>0</v>
      </c>
      <c r="C146" s="2" t="s">
        <v>28</v>
      </c>
      <c r="D146" s="3">
        <v>0.277777777777778</v>
      </c>
      <c r="E146" s="2" t="s">
        <v>19</v>
      </c>
      <c r="F146" s="3">
        <v>0.313888888888889</v>
      </c>
      <c r="G146" s="8">
        <f t="shared" si="6"/>
        <v>51.999999999999815</v>
      </c>
      <c r="H146" s="15"/>
      <c r="I146" s="19">
        <v>63.88</v>
      </c>
      <c r="J146" s="6">
        <v>305</v>
      </c>
      <c r="K146" s="24" t="s">
        <v>42</v>
      </c>
      <c r="L146" s="4">
        <f t="shared" si="7"/>
        <v>19483.4</v>
      </c>
      <c r="M146" s="10">
        <f t="shared" si="8"/>
        <v>0.8666666666666636</v>
      </c>
      <c r="N146" s="12" t="s">
        <v>37</v>
      </c>
      <c r="O146" s="6">
        <v>220</v>
      </c>
      <c r="P146" s="16" t="s">
        <v>18</v>
      </c>
      <c r="Q146" s="21"/>
      <c r="R146" s="6" t="s">
        <v>21</v>
      </c>
      <c r="S146" s="9"/>
    </row>
    <row r="147" spans="1:19" ht="12">
      <c r="A147" s="1">
        <v>12887</v>
      </c>
      <c r="B147" s="5" t="s">
        <v>0</v>
      </c>
      <c r="C147" s="2" t="s">
        <v>28</v>
      </c>
      <c r="D147" s="3">
        <v>0.352083333333333</v>
      </c>
      <c r="E147" s="2" t="s">
        <v>19</v>
      </c>
      <c r="F147" s="3">
        <v>0.386805555555556</v>
      </c>
      <c r="G147" s="8">
        <f t="shared" si="6"/>
        <v>50.0000000000011</v>
      </c>
      <c r="H147" s="15"/>
      <c r="I147" s="19">
        <v>63.88</v>
      </c>
      <c r="J147" s="6">
        <v>305</v>
      </c>
      <c r="K147" s="24" t="s">
        <v>42</v>
      </c>
      <c r="L147" s="4">
        <f t="shared" si="7"/>
        <v>19483.4</v>
      </c>
      <c r="M147" s="10">
        <f t="shared" si="8"/>
        <v>0.8333333333333517</v>
      </c>
      <c r="N147" s="12" t="s">
        <v>37</v>
      </c>
      <c r="O147" s="6">
        <v>220</v>
      </c>
      <c r="P147" s="16" t="s">
        <v>18</v>
      </c>
      <c r="Q147" s="21"/>
      <c r="R147" s="6" t="s">
        <v>21</v>
      </c>
      <c r="S147" s="9"/>
    </row>
    <row r="148" spans="1:19" ht="22.5">
      <c r="A148" s="1">
        <v>12890</v>
      </c>
      <c r="B148" s="5" t="s">
        <v>0</v>
      </c>
      <c r="C148" s="2" t="s">
        <v>22</v>
      </c>
      <c r="D148" s="3">
        <v>0.422222222222222</v>
      </c>
      <c r="E148" s="2" t="s">
        <v>25</v>
      </c>
      <c r="F148" s="3">
        <v>0.51875</v>
      </c>
      <c r="G148" s="8">
        <f t="shared" si="6"/>
        <v>139.0000000000004</v>
      </c>
      <c r="H148" s="15"/>
      <c r="I148" s="19">
        <v>177.55</v>
      </c>
      <c r="J148" s="6">
        <v>51</v>
      </c>
      <c r="K148" s="24" t="s">
        <v>40</v>
      </c>
      <c r="L148" s="4">
        <f t="shared" si="7"/>
        <v>9055.050000000001</v>
      </c>
      <c r="M148" s="10">
        <f t="shared" si="8"/>
        <v>2.316666666666673</v>
      </c>
      <c r="N148" s="12" t="s">
        <v>107</v>
      </c>
      <c r="O148" s="6">
        <v>277</v>
      </c>
      <c r="P148" s="16">
        <v>5530</v>
      </c>
      <c r="Q148" s="21"/>
      <c r="R148" s="6" t="s">
        <v>110</v>
      </c>
      <c r="S148" s="9"/>
    </row>
    <row r="149" spans="1:19" ht="12">
      <c r="A149" s="1">
        <v>12895</v>
      </c>
      <c r="B149" s="5" t="s">
        <v>0</v>
      </c>
      <c r="C149" s="2" t="s">
        <v>28</v>
      </c>
      <c r="D149" s="3">
        <v>0.559027777777778</v>
      </c>
      <c r="E149" s="2" t="s">
        <v>19</v>
      </c>
      <c r="F149" s="3">
        <v>0.595138888888889</v>
      </c>
      <c r="G149" s="8">
        <f t="shared" si="6"/>
        <v>51.999999999999815</v>
      </c>
      <c r="H149" s="15"/>
      <c r="I149" s="19">
        <v>63.88</v>
      </c>
      <c r="J149" s="6">
        <v>305</v>
      </c>
      <c r="K149" s="24" t="s">
        <v>42</v>
      </c>
      <c r="L149" s="4">
        <f t="shared" si="7"/>
        <v>19483.4</v>
      </c>
      <c r="M149" s="10">
        <f t="shared" si="8"/>
        <v>0.8666666666666636</v>
      </c>
      <c r="N149" s="12" t="s">
        <v>37</v>
      </c>
      <c r="O149" s="6">
        <v>220</v>
      </c>
      <c r="P149" s="16" t="s">
        <v>18</v>
      </c>
      <c r="Q149" s="21"/>
      <c r="R149" s="6" t="s">
        <v>21</v>
      </c>
      <c r="S149" s="9"/>
    </row>
    <row r="150" spans="1:19" ht="22.5">
      <c r="A150" s="1">
        <v>12907</v>
      </c>
      <c r="B150" s="5" t="s">
        <v>0</v>
      </c>
      <c r="C150" s="2" t="s">
        <v>28</v>
      </c>
      <c r="D150" s="3">
        <v>0.642361111111111</v>
      </c>
      <c r="E150" s="2" t="s">
        <v>19</v>
      </c>
      <c r="F150" s="3">
        <v>0.684027777777778</v>
      </c>
      <c r="G150" s="8">
        <f t="shared" si="6"/>
        <v>60.000000000000426</v>
      </c>
      <c r="H150" s="15"/>
      <c r="I150" s="19">
        <v>63.88</v>
      </c>
      <c r="J150" s="6">
        <v>315</v>
      </c>
      <c r="K150" s="24" t="s">
        <v>57</v>
      </c>
      <c r="L150" s="4">
        <f t="shared" si="7"/>
        <v>20122.2</v>
      </c>
      <c r="M150" s="10">
        <f t="shared" si="8"/>
        <v>1.000000000000007</v>
      </c>
      <c r="N150" s="12" t="s">
        <v>37</v>
      </c>
      <c r="O150" s="6">
        <v>220</v>
      </c>
      <c r="P150" s="16" t="s">
        <v>18</v>
      </c>
      <c r="Q150" s="21"/>
      <c r="R150" s="6" t="s">
        <v>21</v>
      </c>
      <c r="S150" s="9"/>
    </row>
    <row r="151" spans="1:19" ht="12">
      <c r="A151" s="1">
        <v>12915</v>
      </c>
      <c r="B151" s="5" t="s">
        <v>0</v>
      </c>
      <c r="C151" s="2" t="s">
        <v>28</v>
      </c>
      <c r="D151" s="3">
        <v>0.725694444444444</v>
      </c>
      <c r="E151" s="2" t="s">
        <v>19</v>
      </c>
      <c r="F151" s="3">
        <v>0.767361111111111</v>
      </c>
      <c r="G151" s="8">
        <f t="shared" si="6"/>
        <v>60.00000000000058</v>
      </c>
      <c r="H151" s="15"/>
      <c r="I151" s="19">
        <v>63.88</v>
      </c>
      <c r="J151" s="6">
        <v>305</v>
      </c>
      <c r="K151" s="24" t="s">
        <v>42</v>
      </c>
      <c r="L151" s="4">
        <f t="shared" si="7"/>
        <v>19483.4</v>
      </c>
      <c r="M151" s="10">
        <f t="shared" si="8"/>
        <v>1.0000000000000098</v>
      </c>
      <c r="N151" s="12" t="s">
        <v>37</v>
      </c>
      <c r="O151" s="6">
        <v>220</v>
      </c>
      <c r="P151" s="16" t="s">
        <v>18</v>
      </c>
      <c r="Q151" s="21"/>
      <c r="R151" s="6" t="s">
        <v>21</v>
      </c>
      <c r="S151" s="9"/>
    </row>
    <row r="152" spans="1:19" ht="12">
      <c r="A152" s="1">
        <v>12935</v>
      </c>
      <c r="B152" s="5" t="s">
        <v>0</v>
      </c>
      <c r="C152" s="2" t="s">
        <v>30</v>
      </c>
      <c r="D152" s="3">
        <v>0.690972222222222</v>
      </c>
      <c r="E152" s="2" t="s">
        <v>31</v>
      </c>
      <c r="F152" s="3">
        <v>0.740972222222222</v>
      </c>
      <c r="G152" s="8">
        <f t="shared" si="6"/>
        <v>72.00000000000006</v>
      </c>
      <c r="H152" s="15"/>
      <c r="I152" s="19">
        <v>43.901</v>
      </c>
      <c r="J152" s="6">
        <v>60</v>
      </c>
      <c r="K152" s="24" t="s">
        <v>81</v>
      </c>
      <c r="L152" s="4">
        <f t="shared" si="7"/>
        <v>2634.0600000000004</v>
      </c>
      <c r="M152" s="10">
        <f t="shared" si="8"/>
        <v>1.200000000000001</v>
      </c>
      <c r="N152" s="12" t="s">
        <v>34</v>
      </c>
      <c r="O152" s="6">
        <v>145</v>
      </c>
      <c r="P152" s="16" t="s">
        <v>18</v>
      </c>
      <c r="Q152" s="21"/>
      <c r="R152" s="6" t="s">
        <v>21</v>
      </c>
      <c r="S152" s="9"/>
    </row>
    <row r="153" spans="1:19" ht="22.5">
      <c r="A153" s="1">
        <v>12949</v>
      </c>
      <c r="B153" s="5" t="s">
        <v>0</v>
      </c>
      <c r="C153" s="2" t="s">
        <v>28</v>
      </c>
      <c r="D153" s="3">
        <v>0.809027777777778</v>
      </c>
      <c r="E153" s="2" t="s">
        <v>19</v>
      </c>
      <c r="F153" s="3">
        <v>0.850694444444444</v>
      </c>
      <c r="G153" s="8">
        <f t="shared" si="6"/>
        <v>59.99999999999899</v>
      </c>
      <c r="H153" s="15"/>
      <c r="I153" s="19">
        <v>63.88</v>
      </c>
      <c r="J153" s="6">
        <v>192</v>
      </c>
      <c r="K153" s="24" t="s">
        <v>60</v>
      </c>
      <c r="L153" s="4">
        <f t="shared" si="7"/>
        <v>12264.960000000001</v>
      </c>
      <c r="M153" s="10">
        <f t="shared" si="8"/>
        <v>0.9999999999999831</v>
      </c>
      <c r="N153" s="12" t="s">
        <v>37</v>
      </c>
      <c r="O153" s="6">
        <v>220</v>
      </c>
      <c r="P153" s="16" t="s">
        <v>18</v>
      </c>
      <c r="Q153" s="21"/>
      <c r="R153" s="6" t="s">
        <v>21</v>
      </c>
      <c r="S153" s="9"/>
    </row>
    <row r="154" spans="1:19" ht="12">
      <c r="A154" s="1">
        <v>12979</v>
      </c>
      <c r="B154" s="5" t="s">
        <v>0</v>
      </c>
      <c r="C154" s="2" t="s">
        <v>28</v>
      </c>
      <c r="D154" s="3">
        <v>0.945138888888889</v>
      </c>
      <c r="E154" s="2" t="s">
        <v>27</v>
      </c>
      <c r="F154" s="3">
        <v>0.999305555555556</v>
      </c>
      <c r="G154" s="8">
        <f t="shared" si="6"/>
        <v>78.00000000000053</v>
      </c>
      <c r="H154" s="15"/>
      <c r="I154" s="19">
        <v>112.729</v>
      </c>
      <c r="J154" s="6">
        <v>366</v>
      </c>
      <c r="K154" s="24" t="s">
        <v>52</v>
      </c>
      <c r="L154" s="4">
        <f t="shared" si="7"/>
        <v>41258.814</v>
      </c>
      <c r="M154" s="10">
        <f t="shared" si="8"/>
        <v>1.3000000000000087</v>
      </c>
      <c r="N154" s="12" t="s">
        <v>35</v>
      </c>
      <c r="O154" s="6">
        <v>63</v>
      </c>
      <c r="P154" s="16" t="s">
        <v>18</v>
      </c>
      <c r="Q154" s="21"/>
      <c r="R154" s="6" t="s">
        <v>110</v>
      </c>
      <c r="S154" s="9"/>
    </row>
    <row r="155" spans="1:19" ht="22.5">
      <c r="A155" s="1">
        <v>21504</v>
      </c>
      <c r="B155" s="5" t="s">
        <v>0</v>
      </c>
      <c r="C155" s="2" t="s">
        <v>22</v>
      </c>
      <c r="D155" s="3">
        <v>0.347222222222222</v>
      </c>
      <c r="E155" s="2" t="s">
        <v>23</v>
      </c>
      <c r="F155" s="3">
        <v>0.479166666666667</v>
      </c>
      <c r="G155" s="8">
        <f t="shared" si="6"/>
        <v>190.00000000000085</v>
      </c>
      <c r="H155" s="15"/>
      <c r="I155" s="19">
        <v>142.32</v>
      </c>
      <c r="J155" s="6">
        <v>78</v>
      </c>
      <c r="K155" s="24" t="s">
        <v>68</v>
      </c>
      <c r="L155" s="4">
        <f t="shared" si="7"/>
        <v>11100.96</v>
      </c>
      <c r="M155" s="10">
        <f t="shared" si="8"/>
        <v>3.1666666666666807</v>
      </c>
      <c r="N155" s="12" t="s">
        <v>34</v>
      </c>
      <c r="O155" s="6">
        <v>145</v>
      </c>
      <c r="P155" s="16" t="s">
        <v>18</v>
      </c>
      <c r="Q155" s="21"/>
      <c r="R155" s="6" t="s">
        <v>109</v>
      </c>
      <c r="S155" s="9"/>
    </row>
    <row r="156" spans="1:19" ht="12">
      <c r="A156" s="1">
        <v>21506</v>
      </c>
      <c r="B156" s="5" t="s">
        <v>0</v>
      </c>
      <c r="C156" s="2" t="s">
        <v>22</v>
      </c>
      <c r="D156" s="3">
        <v>0.54375</v>
      </c>
      <c r="E156" s="2" t="s">
        <v>23</v>
      </c>
      <c r="F156" s="3">
        <v>0.653472222222222</v>
      </c>
      <c r="G156" s="8">
        <f t="shared" si="6"/>
        <v>157.99999999999977</v>
      </c>
      <c r="H156" s="15"/>
      <c r="I156" s="19">
        <v>142.32</v>
      </c>
      <c r="J156" s="6">
        <v>64</v>
      </c>
      <c r="K156" s="24" t="s">
        <v>82</v>
      </c>
      <c r="L156" s="4">
        <f t="shared" si="7"/>
        <v>9108.48</v>
      </c>
      <c r="M156" s="10">
        <f t="shared" si="8"/>
        <v>2.6333333333333293</v>
      </c>
      <c r="N156" s="12" t="s">
        <v>34</v>
      </c>
      <c r="O156" s="6">
        <v>145</v>
      </c>
      <c r="P156" s="16" t="s">
        <v>18</v>
      </c>
      <c r="Q156" s="21"/>
      <c r="R156" s="6" t="s">
        <v>109</v>
      </c>
      <c r="S156" s="9"/>
    </row>
    <row r="157" spans="1:19" ht="22.5">
      <c r="A157" s="1">
        <v>21512</v>
      </c>
      <c r="B157" s="5" t="s">
        <v>0</v>
      </c>
      <c r="C157" s="2" t="s">
        <v>22</v>
      </c>
      <c r="D157" s="3">
        <v>0.54375</v>
      </c>
      <c r="E157" s="2" t="s">
        <v>23</v>
      </c>
      <c r="F157" s="3">
        <v>0.653472222222222</v>
      </c>
      <c r="G157" s="8">
        <f t="shared" si="6"/>
        <v>157.99999999999977</v>
      </c>
      <c r="H157" s="15"/>
      <c r="I157" s="19">
        <v>142.32</v>
      </c>
      <c r="J157" s="6">
        <v>27</v>
      </c>
      <c r="K157" s="24" t="s">
        <v>83</v>
      </c>
      <c r="L157" s="4">
        <f t="shared" si="7"/>
        <v>3842.64</v>
      </c>
      <c r="M157" s="10">
        <f t="shared" si="8"/>
        <v>2.6333333333333293</v>
      </c>
      <c r="N157" s="12" t="s">
        <v>38</v>
      </c>
      <c r="O157" s="6">
        <v>299</v>
      </c>
      <c r="P157" s="16" t="s">
        <v>18</v>
      </c>
      <c r="Q157" s="21"/>
      <c r="R157" s="6" t="s">
        <v>109</v>
      </c>
      <c r="S157" s="9"/>
    </row>
    <row r="158" spans="1:19" ht="12">
      <c r="A158" s="1">
        <v>21522</v>
      </c>
      <c r="B158" s="5" t="s">
        <v>0</v>
      </c>
      <c r="C158" s="2" t="s">
        <v>22</v>
      </c>
      <c r="D158" s="3">
        <v>0.270138888888889</v>
      </c>
      <c r="E158" s="2" t="s">
        <v>23</v>
      </c>
      <c r="F158" s="3">
        <v>0.381944444444444</v>
      </c>
      <c r="G158" s="8">
        <f t="shared" si="6"/>
        <v>160.99999999999918</v>
      </c>
      <c r="H158" s="15"/>
      <c r="I158" s="19">
        <v>142.32</v>
      </c>
      <c r="J158" s="6">
        <v>14</v>
      </c>
      <c r="K158" s="24" t="s">
        <v>56</v>
      </c>
      <c r="L158" s="4">
        <f t="shared" si="7"/>
        <v>1992.48</v>
      </c>
      <c r="M158" s="10">
        <f t="shared" si="8"/>
        <v>2.68333333333332</v>
      </c>
      <c r="N158" s="12" t="s">
        <v>34</v>
      </c>
      <c r="O158" s="6">
        <v>145</v>
      </c>
      <c r="P158" s="16" t="s">
        <v>18</v>
      </c>
      <c r="Q158" s="21"/>
      <c r="R158" s="6" t="s">
        <v>109</v>
      </c>
      <c r="S158" s="9"/>
    </row>
    <row r="159" spans="1:19" ht="12">
      <c r="A159" s="1">
        <v>21526</v>
      </c>
      <c r="B159" s="5" t="s">
        <v>0</v>
      </c>
      <c r="C159" s="2" t="s">
        <v>25</v>
      </c>
      <c r="D159" s="3">
        <v>0.227777777777778</v>
      </c>
      <c r="E159" s="2" t="s">
        <v>23</v>
      </c>
      <c r="F159" s="3">
        <v>0.263888888888889</v>
      </c>
      <c r="G159" s="8">
        <f t="shared" si="6"/>
        <v>51.99999999999986</v>
      </c>
      <c r="H159" s="15"/>
      <c r="I159" s="19">
        <v>43.16</v>
      </c>
      <c r="J159" s="6">
        <v>256</v>
      </c>
      <c r="K159" s="24" t="s">
        <v>45</v>
      </c>
      <c r="L159" s="4">
        <f t="shared" si="7"/>
        <v>11048.96</v>
      </c>
      <c r="M159" s="10">
        <f t="shared" si="8"/>
        <v>0.8666666666666643</v>
      </c>
      <c r="N159" s="12" t="s">
        <v>35</v>
      </c>
      <c r="O159" s="6">
        <v>63</v>
      </c>
      <c r="P159" s="16" t="s">
        <v>18</v>
      </c>
      <c r="Q159" s="21"/>
      <c r="R159" s="6" t="s">
        <v>110</v>
      </c>
      <c r="S159" s="9"/>
    </row>
    <row r="160" spans="1:19" ht="12">
      <c r="A160" s="1">
        <v>21537</v>
      </c>
      <c r="B160" s="5" t="s">
        <v>0</v>
      </c>
      <c r="C160" s="2" t="s">
        <v>23</v>
      </c>
      <c r="D160" s="3">
        <v>0.817361111111111</v>
      </c>
      <c r="E160" s="2" t="s">
        <v>22</v>
      </c>
      <c r="F160" s="3">
        <v>0.930555555555556</v>
      </c>
      <c r="G160" s="8">
        <f t="shared" si="6"/>
        <v>163.00000000000085</v>
      </c>
      <c r="H160" s="15"/>
      <c r="I160" s="19">
        <v>142.32</v>
      </c>
      <c r="J160" s="6">
        <v>13</v>
      </c>
      <c r="K160" s="24" t="s">
        <v>54</v>
      </c>
      <c r="L160" s="4">
        <f t="shared" si="7"/>
        <v>1850.1599999999999</v>
      </c>
      <c r="M160" s="10">
        <f t="shared" si="8"/>
        <v>2.716666666666681</v>
      </c>
      <c r="N160" s="12" t="s">
        <v>34</v>
      </c>
      <c r="O160" s="6">
        <v>145</v>
      </c>
      <c r="P160" s="16" t="s">
        <v>18</v>
      </c>
      <c r="Q160" s="21"/>
      <c r="R160" s="6" t="s">
        <v>109</v>
      </c>
      <c r="S160" s="9"/>
    </row>
    <row r="161" spans="1:19" ht="22.5">
      <c r="A161" s="1">
        <v>21545</v>
      </c>
      <c r="B161" s="5" t="s">
        <v>0</v>
      </c>
      <c r="C161" s="2" t="s">
        <v>23</v>
      </c>
      <c r="D161" s="3">
        <v>0.484027777777778</v>
      </c>
      <c r="E161" s="2" t="s">
        <v>22</v>
      </c>
      <c r="F161" s="3">
        <v>0.59375</v>
      </c>
      <c r="G161" s="8">
        <f t="shared" si="6"/>
        <v>157.9999999999997</v>
      </c>
      <c r="H161" s="15"/>
      <c r="I161" s="19">
        <v>142.32</v>
      </c>
      <c r="J161" s="6">
        <v>78</v>
      </c>
      <c r="K161" s="24" t="s">
        <v>68</v>
      </c>
      <c r="L161" s="4">
        <f t="shared" si="7"/>
        <v>11100.96</v>
      </c>
      <c r="M161" s="10">
        <f t="shared" si="8"/>
        <v>2.633333333333328</v>
      </c>
      <c r="N161" s="12" t="s">
        <v>34</v>
      </c>
      <c r="O161" s="6">
        <v>145</v>
      </c>
      <c r="P161" s="16" t="s">
        <v>18</v>
      </c>
      <c r="Q161" s="21"/>
      <c r="R161" s="6" t="s">
        <v>109</v>
      </c>
      <c r="S161" s="9"/>
    </row>
    <row r="162" spans="1:19" ht="12">
      <c r="A162" s="1">
        <v>21549</v>
      </c>
      <c r="B162" s="5" t="s">
        <v>0</v>
      </c>
      <c r="C162" s="2" t="s">
        <v>23</v>
      </c>
      <c r="D162" s="3">
        <v>0.409027777777778</v>
      </c>
      <c r="E162" s="2" t="s">
        <v>22</v>
      </c>
      <c r="F162" s="3">
        <v>0.51875</v>
      </c>
      <c r="G162" s="8">
        <f t="shared" si="6"/>
        <v>157.99999999999977</v>
      </c>
      <c r="H162" s="15"/>
      <c r="I162" s="19">
        <v>142.32</v>
      </c>
      <c r="J162" s="6">
        <v>77</v>
      </c>
      <c r="K162" s="24" t="s">
        <v>55</v>
      </c>
      <c r="L162" s="4">
        <f t="shared" si="7"/>
        <v>10958.64</v>
      </c>
      <c r="M162" s="10">
        <f t="shared" si="8"/>
        <v>2.6333333333333293</v>
      </c>
      <c r="N162" s="12" t="s">
        <v>34</v>
      </c>
      <c r="O162" s="6">
        <v>145</v>
      </c>
      <c r="P162" s="16" t="s">
        <v>18</v>
      </c>
      <c r="Q162" s="21"/>
      <c r="R162" s="6" t="s">
        <v>109</v>
      </c>
      <c r="S162" s="9"/>
    </row>
    <row r="163" spans="1:19" ht="12">
      <c r="A163" s="1">
        <v>21551</v>
      </c>
      <c r="B163" s="5" t="s">
        <v>0</v>
      </c>
      <c r="C163" s="2" t="s">
        <v>23</v>
      </c>
      <c r="D163" s="3">
        <v>0.527777777777778</v>
      </c>
      <c r="E163" s="2" t="s">
        <v>25</v>
      </c>
      <c r="F163" s="3">
        <v>0.559027777777778</v>
      </c>
      <c r="G163" s="8">
        <f t="shared" si="6"/>
        <v>45</v>
      </c>
      <c r="H163" s="15"/>
      <c r="I163" s="19">
        <v>43.16</v>
      </c>
      <c r="J163" s="6">
        <v>256</v>
      </c>
      <c r="K163" s="24" t="s">
        <v>45</v>
      </c>
      <c r="L163" s="4">
        <f t="shared" si="7"/>
        <v>11048.96</v>
      </c>
      <c r="M163" s="10">
        <f t="shared" si="8"/>
        <v>0.75</v>
      </c>
      <c r="N163" s="12" t="s">
        <v>36</v>
      </c>
      <c r="O163" s="6">
        <v>159</v>
      </c>
      <c r="P163" s="16">
        <v>21587</v>
      </c>
      <c r="Q163" s="21"/>
      <c r="R163" s="6" t="s">
        <v>110</v>
      </c>
      <c r="S163" s="9"/>
    </row>
    <row r="164" spans="1:19" ht="22.5">
      <c r="A164" s="1">
        <v>21555</v>
      </c>
      <c r="B164" s="5" t="s">
        <v>0</v>
      </c>
      <c r="C164" s="2" t="s">
        <v>25</v>
      </c>
      <c r="D164" s="3">
        <v>0.652083333333333</v>
      </c>
      <c r="E164" s="2" t="s">
        <v>22</v>
      </c>
      <c r="F164" s="3">
        <v>0.765277777777778</v>
      </c>
      <c r="G164" s="8">
        <f t="shared" si="6"/>
        <v>163.0000000000007</v>
      </c>
      <c r="H164" s="15"/>
      <c r="I164" s="19">
        <v>177.55</v>
      </c>
      <c r="J164" s="6">
        <v>315</v>
      </c>
      <c r="K164" s="24" t="s">
        <v>57</v>
      </c>
      <c r="L164" s="4">
        <f t="shared" si="7"/>
        <v>55928.25</v>
      </c>
      <c r="M164" s="10">
        <f t="shared" si="8"/>
        <v>2.7166666666666783</v>
      </c>
      <c r="N164" s="12" t="s">
        <v>36</v>
      </c>
      <c r="O164" s="6">
        <v>159</v>
      </c>
      <c r="P164" s="16" t="s">
        <v>18</v>
      </c>
      <c r="Q164" s="21"/>
      <c r="R164" s="6" t="s">
        <v>110</v>
      </c>
      <c r="S164" s="9"/>
    </row>
    <row r="165" spans="1:19" ht="12">
      <c r="A165" s="1">
        <v>21558</v>
      </c>
      <c r="B165" s="5" t="s">
        <v>0</v>
      </c>
      <c r="C165" s="2" t="s">
        <v>25</v>
      </c>
      <c r="D165" s="3">
        <v>0.269444444444444</v>
      </c>
      <c r="E165" s="2" t="s">
        <v>23</v>
      </c>
      <c r="F165" s="3">
        <v>0.305555555555556</v>
      </c>
      <c r="G165" s="8">
        <f t="shared" si="6"/>
        <v>52.000000000001336</v>
      </c>
      <c r="H165" s="15"/>
      <c r="I165" s="19">
        <v>43.16</v>
      </c>
      <c r="J165" s="6">
        <v>68</v>
      </c>
      <c r="K165" s="24" t="s">
        <v>51</v>
      </c>
      <c r="L165" s="4">
        <f t="shared" si="7"/>
        <v>2934.8799999999997</v>
      </c>
      <c r="M165" s="10">
        <f t="shared" si="8"/>
        <v>0.8666666666666889</v>
      </c>
      <c r="N165" s="12" t="s">
        <v>35</v>
      </c>
      <c r="O165" s="6">
        <v>63</v>
      </c>
      <c r="P165" s="16" t="s">
        <v>18</v>
      </c>
      <c r="Q165" s="21"/>
      <c r="R165" s="6" t="s">
        <v>110</v>
      </c>
      <c r="S165" s="9"/>
    </row>
    <row r="166" spans="1:19" ht="12">
      <c r="A166" s="1">
        <v>21560</v>
      </c>
      <c r="B166" s="5" t="s">
        <v>0</v>
      </c>
      <c r="C166" s="2" t="s">
        <v>29</v>
      </c>
      <c r="D166" s="3">
        <v>0.4375</v>
      </c>
      <c r="E166" s="2" t="s">
        <v>25</v>
      </c>
      <c r="F166" s="3">
        <v>0.482638888888889</v>
      </c>
      <c r="G166" s="8">
        <f t="shared" si="6"/>
        <v>65.00000000000017</v>
      </c>
      <c r="H166" s="15"/>
      <c r="I166" s="19">
        <v>65.951</v>
      </c>
      <c r="J166" s="6">
        <v>305</v>
      </c>
      <c r="K166" s="24" t="s">
        <v>42</v>
      </c>
      <c r="L166" s="4">
        <f t="shared" si="7"/>
        <v>20115.054999999997</v>
      </c>
      <c r="M166" s="10">
        <f t="shared" si="8"/>
        <v>1.0833333333333361</v>
      </c>
      <c r="N166" s="12" t="s">
        <v>35</v>
      </c>
      <c r="O166" s="6">
        <v>63</v>
      </c>
      <c r="P166" s="16" t="s">
        <v>18</v>
      </c>
      <c r="Q166" s="21"/>
      <c r="R166" s="6" t="s">
        <v>110</v>
      </c>
      <c r="S166" s="9"/>
    </row>
    <row r="167" spans="1:19" ht="12">
      <c r="A167" s="1">
        <v>21563</v>
      </c>
      <c r="B167" s="5" t="s">
        <v>0</v>
      </c>
      <c r="C167" s="2" t="s">
        <v>23</v>
      </c>
      <c r="D167" s="3">
        <v>0.361111111111111</v>
      </c>
      <c r="E167" s="2" t="s">
        <v>25</v>
      </c>
      <c r="F167" s="3">
        <v>0.392361111111111</v>
      </c>
      <c r="G167" s="8">
        <f t="shared" si="6"/>
        <v>45</v>
      </c>
      <c r="H167" s="15"/>
      <c r="I167" s="19">
        <v>43.16</v>
      </c>
      <c r="J167" s="6">
        <v>68</v>
      </c>
      <c r="K167" s="24" t="s">
        <v>51</v>
      </c>
      <c r="L167" s="4">
        <f t="shared" si="7"/>
        <v>2934.8799999999997</v>
      </c>
      <c r="M167" s="10">
        <f t="shared" si="8"/>
        <v>0.75</v>
      </c>
      <c r="N167" s="12" t="s">
        <v>35</v>
      </c>
      <c r="O167" s="6">
        <v>63</v>
      </c>
      <c r="P167" s="16" t="s">
        <v>18</v>
      </c>
      <c r="Q167" s="21"/>
      <c r="R167" s="6" t="s">
        <v>110</v>
      </c>
      <c r="S167" s="9"/>
    </row>
    <row r="168" spans="1:19" ht="34.5">
      <c r="A168" s="1">
        <v>21564</v>
      </c>
      <c r="B168" s="5" t="s">
        <v>0</v>
      </c>
      <c r="C168" s="2" t="s">
        <v>25</v>
      </c>
      <c r="D168" s="3">
        <v>0.353472222222222</v>
      </c>
      <c r="E168" s="2" t="s">
        <v>23</v>
      </c>
      <c r="F168" s="3">
        <v>0.388888888888889</v>
      </c>
      <c r="G168" s="8">
        <f t="shared" si="6"/>
        <v>51.000000000000455</v>
      </c>
      <c r="H168" s="15"/>
      <c r="I168" s="19">
        <v>43.16</v>
      </c>
      <c r="J168" s="6">
        <v>302</v>
      </c>
      <c r="K168" s="24" t="s">
        <v>84</v>
      </c>
      <c r="L168" s="4">
        <f t="shared" si="7"/>
        <v>13034.32</v>
      </c>
      <c r="M168" s="10">
        <f t="shared" si="8"/>
        <v>0.8500000000000076</v>
      </c>
      <c r="N168" s="12" t="s">
        <v>35</v>
      </c>
      <c r="O168" s="6">
        <v>63</v>
      </c>
      <c r="P168" s="16" t="s">
        <v>18</v>
      </c>
      <c r="Q168" s="21"/>
      <c r="R168" s="6" t="s">
        <v>110</v>
      </c>
      <c r="S168" s="9"/>
    </row>
    <row r="169" spans="1:19" ht="12">
      <c r="A169" s="1">
        <v>21565</v>
      </c>
      <c r="B169" s="5" t="s">
        <v>0</v>
      </c>
      <c r="C169" s="2" t="s">
        <v>23</v>
      </c>
      <c r="D169" s="3">
        <v>0.527777777777778</v>
      </c>
      <c r="E169" s="2" t="s">
        <v>25</v>
      </c>
      <c r="F169" s="3">
        <v>0.559027777777778</v>
      </c>
      <c r="G169" s="8">
        <f t="shared" si="6"/>
        <v>45</v>
      </c>
      <c r="H169" s="15"/>
      <c r="I169" s="19">
        <v>43.16</v>
      </c>
      <c r="J169" s="6">
        <v>68</v>
      </c>
      <c r="K169" s="24" t="s">
        <v>51</v>
      </c>
      <c r="L169" s="4">
        <f t="shared" si="7"/>
        <v>2934.8799999999997</v>
      </c>
      <c r="M169" s="10">
        <f t="shared" si="8"/>
        <v>0.75</v>
      </c>
      <c r="N169" s="12" t="s">
        <v>35</v>
      </c>
      <c r="O169" s="6">
        <v>63</v>
      </c>
      <c r="P169" s="16" t="s">
        <v>18</v>
      </c>
      <c r="Q169" s="21"/>
      <c r="R169" s="6" t="s">
        <v>110</v>
      </c>
      <c r="S169" s="9"/>
    </row>
    <row r="170" spans="1:19" ht="22.5">
      <c r="A170" s="1">
        <v>21567</v>
      </c>
      <c r="B170" s="5" t="s">
        <v>0</v>
      </c>
      <c r="C170" s="2" t="s">
        <v>23</v>
      </c>
      <c r="D170" s="3">
        <v>0.861111111111111</v>
      </c>
      <c r="E170" s="2" t="s">
        <v>25</v>
      </c>
      <c r="F170" s="3">
        <v>0.892361111111111</v>
      </c>
      <c r="G170" s="8">
        <f t="shared" si="6"/>
        <v>45</v>
      </c>
      <c r="H170" s="15"/>
      <c r="I170" s="19">
        <v>43.16</v>
      </c>
      <c r="J170" s="6">
        <v>117</v>
      </c>
      <c r="K170" s="24" t="s">
        <v>48</v>
      </c>
      <c r="L170" s="4">
        <f t="shared" si="7"/>
        <v>5049.719999999999</v>
      </c>
      <c r="M170" s="10">
        <f t="shared" si="8"/>
        <v>0.75</v>
      </c>
      <c r="N170" s="12" t="s">
        <v>35</v>
      </c>
      <c r="O170" s="6">
        <v>63</v>
      </c>
      <c r="P170" s="16" t="s">
        <v>18</v>
      </c>
      <c r="Q170" s="21"/>
      <c r="R170" s="6" t="s">
        <v>110</v>
      </c>
      <c r="S170" s="9"/>
    </row>
    <row r="171" spans="1:19" ht="12">
      <c r="A171" s="1">
        <v>21569</v>
      </c>
      <c r="B171" s="5" t="s">
        <v>0</v>
      </c>
      <c r="C171" s="2" t="s">
        <v>23</v>
      </c>
      <c r="D171" s="3">
        <v>0.652777777777778</v>
      </c>
      <c r="E171" s="2" t="s">
        <v>25</v>
      </c>
      <c r="F171" s="3">
        <v>0.684027777777778</v>
      </c>
      <c r="G171" s="8">
        <f t="shared" si="6"/>
        <v>45</v>
      </c>
      <c r="H171" s="15"/>
      <c r="I171" s="19">
        <v>43.16</v>
      </c>
      <c r="J171" s="6">
        <v>68</v>
      </c>
      <c r="K171" s="24" t="s">
        <v>51</v>
      </c>
      <c r="L171" s="4">
        <f t="shared" si="7"/>
        <v>2934.8799999999997</v>
      </c>
      <c r="M171" s="10">
        <f t="shared" si="8"/>
        <v>0.75</v>
      </c>
      <c r="N171" s="12" t="s">
        <v>36</v>
      </c>
      <c r="O171" s="6">
        <v>159</v>
      </c>
      <c r="P171" s="16" t="s">
        <v>18</v>
      </c>
      <c r="Q171" s="21"/>
      <c r="R171" s="6" t="s">
        <v>110</v>
      </c>
      <c r="S171" s="9"/>
    </row>
    <row r="172" spans="1:19" ht="22.5">
      <c r="A172" s="1">
        <v>21570</v>
      </c>
      <c r="B172" s="5" t="s">
        <v>0</v>
      </c>
      <c r="C172" s="2" t="s">
        <v>25</v>
      </c>
      <c r="D172" s="3">
        <v>0.458333333333333</v>
      </c>
      <c r="E172" s="2" t="s">
        <v>27</v>
      </c>
      <c r="F172" s="3">
        <v>0.494444444444444</v>
      </c>
      <c r="G172" s="8">
        <f t="shared" si="6"/>
        <v>51.99999999999989</v>
      </c>
      <c r="H172" s="15"/>
      <c r="I172" s="19">
        <v>59.754</v>
      </c>
      <c r="J172" s="6">
        <v>65</v>
      </c>
      <c r="K172" s="24" t="s">
        <v>85</v>
      </c>
      <c r="L172" s="4">
        <f t="shared" si="7"/>
        <v>3884.0099999999998</v>
      </c>
      <c r="M172" s="10">
        <f t="shared" si="8"/>
        <v>0.8666666666666649</v>
      </c>
      <c r="N172" s="12" t="s">
        <v>35</v>
      </c>
      <c r="O172" s="6">
        <v>63</v>
      </c>
      <c r="P172" s="16" t="s">
        <v>18</v>
      </c>
      <c r="Q172" s="21"/>
      <c r="R172" s="6" t="s">
        <v>110</v>
      </c>
      <c r="S172" s="9"/>
    </row>
    <row r="173" spans="1:19" ht="12">
      <c r="A173" s="1">
        <v>21584</v>
      </c>
      <c r="B173" s="5" t="s">
        <v>0</v>
      </c>
      <c r="C173" s="2" t="s">
        <v>25</v>
      </c>
      <c r="D173" s="3">
        <v>0.489583333333333</v>
      </c>
      <c r="E173" s="2" t="s">
        <v>23</v>
      </c>
      <c r="F173" s="3">
        <v>0.520833333333333</v>
      </c>
      <c r="G173" s="8">
        <f t="shared" si="6"/>
        <v>45.00000000000008</v>
      </c>
      <c r="H173" s="15"/>
      <c r="I173" s="19">
        <v>43.16</v>
      </c>
      <c r="J173" s="6">
        <v>305</v>
      </c>
      <c r="K173" s="24" t="s">
        <v>42</v>
      </c>
      <c r="L173" s="4">
        <f t="shared" si="7"/>
        <v>13163.8</v>
      </c>
      <c r="M173" s="10">
        <f t="shared" si="8"/>
        <v>0.7500000000000013</v>
      </c>
      <c r="N173" s="12" t="s">
        <v>35</v>
      </c>
      <c r="O173" s="6">
        <v>63</v>
      </c>
      <c r="P173" s="16" t="s">
        <v>18</v>
      </c>
      <c r="Q173" s="21"/>
      <c r="R173" s="6" t="s">
        <v>110</v>
      </c>
      <c r="S173" s="9"/>
    </row>
    <row r="174" spans="1:19" ht="22.5">
      <c r="A174" s="1">
        <v>21585</v>
      </c>
      <c r="B174" s="5" t="s">
        <v>0</v>
      </c>
      <c r="C174" s="2" t="s">
        <v>23</v>
      </c>
      <c r="D174" s="3">
        <v>0.402777777777778</v>
      </c>
      <c r="E174" s="2" t="s">
        <v>25</v>
      </c>
      <c r="F174" s="3">
        <v>0.4375</v>
      </c>
      <c r="G174" s="8">
        <f t="shared" si="6"/>
        <v>49.99999999999966</v>
      </c>
      <c r="H174" s="15"/>
      <c r="I174" s="19">
        <v>43.16</v>
      </c>
      <c r="J174" s="6">
        <v>251</v>
      </c>
      <c r="K174" s="24" t="s">
        <v>59</v>
      </c>
      <c r="L174" s="4">
        <f t="shared" si="7"/>
        <v>10833.16</v>
      </c>
      <c r="M174" s="10">
        <f t="shared" si="8"/>
        <v>0.8333333333333277</v>
      </c>
      <c r="N174" s="12" t="s">
        <v>35</v>
      </c>
      <c r="O174" s="6">
        <v>63</v>
      </c>
      <c r="P174" s="16">
        <v>21695</v>
      </c>
      <c r="Q174" s="21"/>
      <c r="R174" s="6" t="s">
        <v>110</v>
      </c>
      <c r="S174" s="9"/>
    </row>
    <row r="175" spans="1:19" ht="22.5">
      <c r="A175" s="1">
        <v>21586</v>
      </c>
      <c r="B175" s="5" t="s">
        <v>0</v>
      </c>
      <c r="C175" s="2" t="s">
        <v>25</v>
      </c>
      <c r="D175" s="3">
        <v>0.686111111111111</v>
      </c>
      <c r="E175" s="2" t="s">
        <v>23</v>
      </c>
      <c r="F175" s="3">
        <v>0.722222222222222</v>
      </c>
      <c r="G175" s="8">
        <f t="shared" si="6"/>
        <v>51.999999999999815</v>
      </c>
      <c r="H175" s="15"/>
      <c r="I175" s="19">
        <v>43.16</v>
      </c>
      <c r="J175" s="6">
        <v>315</v>
      </c>
      <c r="K175" s="24" t="s">
        <v>57</v>
      </c>
      <c r="L175" s="4">
        <f t="shared" si="7"/>
        <v>13595.4</v>
      </c>
      <c r="M175" s="10">
        <f t="shared" si="8"/>
        <v>0.8666666666666636</v>
      </c>
      <c r="N175" s="12" t="s">
        <v>35</v>
      </c>
      <c r="O175" s="6">
        <v>63</v>
      </c>
      <c r="P175" s="16" t="s">
        <v>18</v>
      </c>
      <c r="Q175" s="21"/>
      <c r="R175" s="6" t="s">
        <v>110</v>
      </c>
      <c r="S175" s="9"/>
    </row>
    <row r="176" spans="1:19" ht="12">
      <c r="A176" s="1">
        <v>21587</v>
      </c>
      <c r="B176" s="5" t="s">
        <v>0</v>
      </c>
      <c r="C176" s="2" t="s">
        <v>23</v>
      </c>
      <c r="D176" s="3">
        <v>0.569444444444444</v>
      </c>
      <c r="E176" s="2" t="s">
        <v>25</v>
      </c>
      <c r="F176" s="3">
        <v>0.604166666666667</v>
      </c>
      <c r="G176" s="8">
        <f t="shared" si="6"/>
        <v>50.0000000000011</v>
      </c>
      <c r="H176" s="15"/>
      <c r="I176" s="19">
        <v>43.16</v>
      </c>
      <c r="J176" s="6">
        <v>305</v>
      </c>
      <c r="K176" s="24" t="s">
        <v>42</v>
      </c>
      <c r="L176" s="4">
        <f t="shared" si="7"/>
        <v>13163.8</v>
      </c>
      <c r="M176" s="10">
        <f t="shared" si="8"/>
        <v>0.8333333333333517</v>
      </c>
      <c r="N176" s="12" t="s">
        <v>35</v>
      </c>
      <c r="O176" s="6">
        <v>63</v>
      </c>
      <c r="P176" s="16">
        <v>21975</v>
      </c>
      <c r="Q176" s="21"/>
      <c r="R176" s="6" t="s">
        <v>110</v>
      </c>
      <c r="S176" s="9"/>
    </row>
    <row r="177" spans="1:19" ht="12">
      <c r="A177" s="1">
        <v>21588</v>
      </c>
      <c r="B177" s="5" t="s">
        <v>0</v>
      </c>
      <c r="C177" s="2" t="s">
        <v>25</v>
      </c>
      <c r="D177" s="3">
        <v>0.734722222222222</v>
      </c>
      <c r="E177" s="2" t="s">
        <v>23</v>
      </c>
      <c r="F177" s="3">
        <v>0.765972222222222</v>
      </c>
      <c r="G177" s="8">
        <f aca="true" t="shared" si="9" ref="G177:G237">(F177-D177)*1440</f>
        <v>45</v>
      </c>
      <c r="H177" s="15"/>
      <c r="I177" s="19">
        <v>43.16</v>
      </c>
      <c r="J177" s="6">
        <v>366</v>
      </c>
      <c r="K177" s="24" t="s">
        <v>52</v>
      </c>
      <c r="L177" s="4">
        <f aca="true" t="shared" si="10" ref="L177:L237">I177*J177</f>
        <v>15796.56</v>
      </c>
      <c r="M177" s="10">
        <f aca="true" t="shared" si="11" ref="M177:M237">(F177-D177)*24</f>
        <v>0.75</v>
      </c>
      <c r="N177" s="12" t="s">
        <v>35</v>
      </c>
      <c r="O177" s="6">
        <v>63</v>
      </c>
      <c r="P177" s="16">
        <v>21892</v>
      </c>
      <c r="Q177" s="21"/>
      <c r="R177" s="6" t="s">
        <v>110</v>
      </c>
      <c r="S177" s="9"/>
    </row>
    <row r="178" spans="1:19" ht="12">
      <c r="A178" s="1">
        <v>21589</v>
      </c>
      <c r="B178" s="5" t="s">
        <v>0</v>
      </c>
      <c r="C178" s="2" t="s">
        <v>23</v>
      </c>
      <c r="D178" s="3">
        <v>0.652777777777778</v>
      </c>
      <c r="E178" s="2" t="s">
        <v>25</v>
      </c>
      <c r="F178" s="3">
        <v>0.684027777777778</v>
      </c>
      <c r="G178" s="8">
        <f t="shared" si="9"/>
        <v>45</v>
      </c>
      <c r="H178" s="15"/>
      <c r="I178" s="19">
        <v>43.16</v>
      </c>
      <c r="J178" s="6">
        <v>256</v>
      </c>
      <c r="K178" s="24" t="s">
        <v>45</v>
      </c>
      <c r="L178" s="4">
        <f t="shared" si="10"/>
        <v>11048.96</v>
      </c>
      <c r="M178" s="10">
        <f t="shared" si="11"/>
        <v>0.75</v>
      </c>
      <c r="N178" s="12" t="s">
        <v>35</v>
      </c>
      <c r="O178" s="6">
        <v>63</v>
      </c>
      <c r="P178" s="16">
        <v>5547</v>
      </c>
      <c r="Q178" s="21"/>
      <c r="R178" s="6" t="s">
        <v>110</v>
      </c>
      <c r="S178" s="9"/>
    </row>
    <row r="179" spans="1:19" ht="12">
      <c r="A179" s="1">
        <v>21590</v>
      </c>
      <c r="B179" s="5" t="s">
        <v>0</v>
      </c>
      <c r="C179" s="2" t="s">
        <v>25</v>
      </c>
      <c r="D179" s="3">
        <v>0.815972222222222</v>
      </c>
      <c r="E179" s="2" t="s">
        <v>23</v>
      </c>
      <c r="F179" s="3">
        <v>0.847222222222222</v>
      </c>
      <c r="G179" s="8">
        <f t="shared" si="9"/>
        <v>45</v>
      </c>
      <c r="H179" s="15"/>
      <c r="I179" s="19">
        <v>43.16</v>
      </c>
      <c r="J179" s="6">
        <v>366</v>
      </c>
      <c r="K179" s="24" t="s">
        <v>52</v>
      </c>
      <c r="L179" s="4">
        <f t="shared" si="10"/>
        <v>15796.56</v>
      </c>
      <c r="M179" s="10">
        <f t="shared" si="11"/>
        <v>0.75</v>
      </c>
      <c r="N179" s="12" t="s">
        <v>35</v>
      </c>
      <c r="O179" s="6">
        <v>63</v>
      </c>
      <c r="P179" s="16" t="s">
        <v>18</v>
      </c>
      <c r="Q179" s="21"/>
      <c r="R179" s="6" t="s">
        <v>110</v>
      </c>
      <c r="S179" s="9"/>
    </row>
    <row r="180" spans="1:19" ht="34.5">
      <c r="A180" s="1">
        <v>21591</v>
      </c>
      <c r="B180" s="5" t="s">
        <v>0</v>
      </c>
      <c r="C180" s="2" t="s">
        <v>23</v>
      </c>
      <c r="D180" s="3">
        <v>0.738194444444444</v>
      </c>
      <c r="E180" s="2" t="s">
        <v>25</v>
      </c>
      <c r="F180" s="3">
        <v>0.770833333333333</v>
      </c>
      <c r="G180" s="8">
        <f t="shared" si="9"/>
        <v>47.000000000000156</v>
      </c>
      <c r="H180" s="15"/>
      <c r="I180" s="19">
        <v>43.16</v>
      </c>
      <c r="J180" s="6">
        <v>302</v>
      </c>
      <c r="K180" s="24" t="s">
        <v>84</v>
      </c>
      <c r="L180" s="4">
        <f t="shared" si="10"/>
        <v>13034.32</v>
      </c>
      <c r="M180" s="10">
        <f t="shared" si="11"/>
        <v>0.7833333333333359</v>
      </c>
      <c r="N180" s="12" t="s">
        <v>35</v>
      </c>
      <c r="O180" s="6">
        <v>63</v>
      </c>
      <c r="P180" s="16" t="s">
        <v>18</v>
      </c>
      <c r="Q180" s="21"/>
      <c r="R180" s="6" t="s">
        <v>110</v>
      </c>
      <c r="S180" s="9"/>
    </row>
    <row r="181" spans="1:19" ht="12">
      <c r="A181" s="1">
        <v>21592</v>
      </c>
      <c r="B181" s="5" t="s">
        <v>0</v>
      </c>
      <c r="C181" s="2" t="s">
        <v>22</v>
      </c>
      <c r="D181" s="3">
        <v>0.240972222222222</v>
      </c>
      <c r="E181" s="2" t="s">
        <v>25</v>
      </c>
      <c r="F181" s="3">
        <v>0.368055555555556</v>
      </c>
      <c r="G181" s="8">
        <f t="shared" si="9"/>
        <v>183.000000000001</v>
      </c>
      <c r="H181" s="15"/>
      <c r="I181" s="19">
        <v>177.55</v>
      </c>
      <c r="J181" s="6">
        <v>256</v>
      </c>
      <c r="K181" s="24" t="s">
        <v>45</v>
      </c>
      <c r="L181" s="4">
        <f t="shared" si="10"/>
        <v>45452.8</v>
      </c>
      <c r="M181" s="10">
        <f t="shared" si="11"/>
        <v>3.0500000000000167</v>
      </c>
      <c r="N181" s="12" t="s">
        <v>36</v>
      </c>
      <c r="O181" s="6">
        <v>159</v>
      </c>
      <c r="P181" s="16" t="s">
        <v>18</v>
      </c>
      <c r="Q181" s="21"/>
      <c r="R181" s="6" t="s">
        <v>110</v>
      </c>
      <c r="S181" s="9"/>
    </row>
    <row r="182" spans="1:19" ht="22.5">
      <c r="A182" s="1">
        <v>21592</v>
      </c>
      <c r="B182" s="5" t="s">
        <v>0</v>
      </c>
      <c r="C182" s="2" t="s">
        <v>22</v>
      </c>
      <c r="D182" s="3">
        <v>0.240972222222222</v>
      </c>
      <c r="E182" s="2" t="s">
        <v>29</v>
      </c>
      <c r="F182" s="3">
        <v>0.329861111111111</v>
      </c>
      <c r="G182" s="8">
        <f t="shared" si="9"/>
        <v>128.00000000000014</v>
      </c>
      <c r="H182" s="15"/>
      <c r="I182" s="19">
        <v>111.599</v>
      </c>
      <c r="J182" s="6">
        <v>51</v>
      </c>
      <c r="K182" s="24" t="s">
        <v>40</v>
      </c>
      <c r="L182" s="4">
        <f t="shared" si="10"/>
        <v>5691.549</v>
      </c>
      <c r="M182" s="10">
        <f t="shared" si="11"/>
        <v>2.1333333333333355</v>
      </c>
      <c r="N182" s="12" t="s">
        <v>36</v>
      </c>
      <c r="O182" s="6">
        <v>159</v>
      </c>
      <c r="P182" s="16" t="s">
        <v>18</v>
      </c>
      <c r="Q182" s="21"/>
      <c r="R182" s="6" t="s">
        <v>110</v>
      </c>
      <c r="S182" s="9"/>
    </row>
    <row r="183" spans="1:19" ht="12">
      <c r="A183" s="1">
        <v>21593</v>
      </c>
      <c r="B183" s="5" t="s">
        <v>0</v>
      </c>
      <c r="C183" s="2" t="s">
        <v>29</v>
      </c>
      <c r="D183" s="3">
        <v>0.232638888888889</v>
      </c>
      <c r="E183" s="2" t="s">
        <v>22</v>
      </c>
      <c r="F183" s="3">
        <v>0.309027777777778</v>
      </c>
      <c r="G183" s="8">
        <f t="shared" si="9"/>
        <v>110.00000000000017</v>
      </c>
      <c r="H183" s="15"/>
      <c r="I183" s="19">
        <v>111.599</v>
      </c>
      <c r="J183" s="6">
        <v>305</v>
      </c>
      <c r="K183" s="24" t="s">
        <v>86</v>
      </c>
      <c r="L183" s="4">
        <f t="shared" si="10"/>
        <v>34037.695</v>
      </c>
      <c r="M183" s="10">
        <f t="shared" si="11"/>
        <v>1.8333333333333361</v>
      </c>
      <c r="N183" s="12" t="s">
        <v>35</v>
      </c>
      <c r="O183" s="6">
        <v>63</v>
      </c>
      <c r="P183" s="16">
        <v>21595</v>
      </c>
      <c r="Q183" s="21"/>
      <c r="R183" s="6" t="s">
        <v>110</v>
      </c>
      <c r="S183" s="9"/>
    </row>
    <row r="184" spans="1:19" ht="12">
      <c r="A184" s="1">
        <v>21594</v>
      </c>
      <c r="B184" s="5" t="s">
        <v>0</v>
      </c>
      <c r="C184" s="2" t="s">
        <v>22</v>
      </c>
      <c r="D184" s="3">
        <v>0.338888888888889</v>
      </c>
      <c r="E184" s="2" t="s">
        <v>29</v>
      </c>
      <c r="F184" s="3">
        <v>0.427083333333333</v>
      </c>
      <c r="G184" s="8">
        <f t="shared" si="9"/>
        <v>126.9999999999993</v>
      </c>
      <c r="H184" s="15"/>
      <c r="I184" s="19">
        <v>111.599</v>
      </c>
      <c r="J184" s="6">
        <v>256</v>
      </c>
      <c r="K184" s="24" t="s">
        <v>45</v>
      </c>
      <c r="L184" s="4">
        <f t="shared" si="10"/>
        <v>28569.344</v>
      </c>
      <c r="M184" s="10">
        <f t="shared" si="11"/>
        <v>2.116666666666655</v>
      </c>
      <c r="N184" s="12" t="s">
        <v>35</v>
      </c>
      <c r="O184" s="6">
        <v>63</v>
      </c>
      <c r="P184" s="16" t="s">
        <v>18</v>
      </c>
      <c r="Q184" s="21"/>
      <c r="R184" s="6" t="s">
        <v>110</v>
      </c>
      <c r="S184" s="9"/>
    </row>
    <row r="185" spans="1:19" ht="12">
      <c r="A185" s="1">
        <v>21595</v>
      </c>
      <c r="B185" s="5" t="s">
        <v>0</v>
      </c>
      <c r="C185" s="2" t="s">
        <v>29</v>
      </c>
      <c r="D185" s="3">
        <v>0.267361111111111</v>
      </c>
      <c r="E185" s="2" t="s">
        <v>22</v>
      </c>
      <c r="F185" s="3">
        <v>0.361111111111111</v>
      </c>
      <c r="G185" s="8">
        <f t="shared" si="9"/>
        <v>135</v>
      </c>
      <c r="H185" s="15"/>
      <c r="I185" s="19">
        <v>111.599</v>
      </c>
      <c r="J185" s="6">
        <v>305</v>
      </c>
      <c r="K185" s="24" t="s">
        <v>42</v>
      </c>
      <c r="L185" s="4">
        <f t="shared" si="10"/>
        <v>34037.695</v>
      </c>
      <c r="M185" s="10">
        <f t="shared" si="11"/>
        <v>2.25</v>
      </c>
      <c r="N185" s="12" t="s">
        <v>35</v>
      </c>
      <c r="O185" s="6">
        <v>63</v>
      </c>
      <c r="P185" s="16" t="s">
        <v>18</v>
      </c>
      <c r="Q185" s="21"/>
      <c r="R185" s="6" t="s">
        <v>110</v>
      </c>
      <c r="S185" s="9"/>
    </row>
    <row r="186" spans="1:19" ht="12">
      <c r="A186" s="1">
        <v>21596</v>
      </c>
      <c r="B186" s="5" t="s">
        <v>0</v>
      </c>
      <c r="C186" s="2" t="s">
        <v>22</v>
      </c>
      <c r="D186" s="3">
        <v>0.588888888888889</v>
      </c>
      <c r="E186" s="2" t="s">
        <v>29</v>
      </c>
      <c r="F186" s="3">
        <v>0.671527777777778</v>
      </c>
      <c r="G186" s="8">
        <f t="shared" si="9"/>
        <v>119.00000000000006</v>
      </c>
      <c r="H186" s="15"/>
      <c r="I186" s="19">
        <v>111.599</v>
      </c>
      <c r="J186" s="6">
        <v>305</v>
      </c>
      <c r="K186" s="24" t="s">
        <v>42</v>
      </c>
      <c r="L186" s="4">
        <f t="shared" si="10"/>
        <v>34037.695</v>
      </c>
      <c r="M186" s="10">
        <f t="shared" si="11"/>
        <v>1.9833333333333343</v>
      </c>
      <c r="N186" s="12" t="s">
        <v>35</v>
      </c>
      <c r="O186" s="6">
        <v>63</v>
      </c>
      <c r="P186" s="16" t="s">
        <v>18</v>
      </c>
      <c r="Q186" s="21"/>
      <c r="R186" s="6" t="s">
        <v>110</v>
      </c>
      <c r="S186" s="9"/>
    </row>
    <row r="187" spans="1:19" ht="22.5">
      <c r="A187" s="1">
        <v>21597</v>
      </c>
      <c r="B187" s="5" t="s">
        <v>0</v>
      </c>
      <c r="C187" s="2" t="s">
        <v>29</v>
      </c>
      <c r="D187" s="3">
        <v>0.315972222222222</v>
      </c>
      <c r="E187" s="2" t="s">
        <v>22</v>
      </c>
      <c r="F187" s="3">
        <v>0.41875</v>
      </c>
      <c r="G187" s="8">
        <f t="shared" si="9"/>
        <v>148.00000000000034</v>
      </c>
      <c r="H187" s="15"/>
      <c r="I187" s="19">
        <v>111.599</v>
      </c>
      <c r="J187" s="6">
        <v>315</v>
      </c>
      <c r="K187" s="24" t="s">
        <v>57</v>
      </c>
      <c r="L187" s="4">
        <f t="shared" si="10"/>
        <v>35153.685</v>
      </c>
      <c r="M187" s="10">
        <f t="shared" si="11"/>
        <v>2.4666666666666726</v>
      </c>
      <c r="N187" s="12" t="s">
        <v>35</v>
      </c>
      <c r="O187" s="6">
        <v>63</v>
      </c>
      <c r="P187" s="16" t="s">
        <v>18</v>
      </c>
      <c r="Q187" s="21"/>
      <c r="R187" s="6" t="s">
        <v>110</v>
      </c>
      <c r="S187" s="9"/>
    </row>
    <row r="188" spans="1:19" ht="12">
      <c r="A188" s="1">
        <v>21598</v>
      </c>
      <c r="B188" s="5" t="s">
        <v>0</v>
      </c>
      <c r="C188" s="2" t="s">
        <v>22</v>
      </c>
      <c r="D188" s="3">
        <v>0.672222222222222</v>
      </c>
      <c r="E188" s="2" t="s">
        <v>29</v>
      </c>
      <c r="F188" s="3">
        <v>0.763194444444444</v>
      </c>
      <c r="G188" s="8">
        <f t="shared" si="9"/>
        <v>130.99999999999955</v>
      </c>
      <c r="H188" s="15"/>
      <c r="I188" s="19">
        <v>111.599</v>
      </c>
      <c r="J188" s="6">
        <v>256</v>
      </c>
      <c r="K188" s="24" t="s">
        <v>45</v>
      </c>
      <c r="L188" s="4">
        <f t="shared" si="10"/>
        <v>28569.344</v>
      </c>
      <c r="M188" s="10">
        <f t="shared" si="11"/>
        <v>2.1833333333333256</v>
      </c>
      <c r="N188" s="12" t="s">
        <v>35</v>
      </c>
      <c r="O188" s="6">
        <v>63</v>
      </c>
      <c r="P188" s="16" t="s">
        <v>18</v>
      </c>
      <c r="Q188" s="21"/>
      <c r="R188" s="6" t="s">
        <v>110</v>
      </c>
      <c r="S188" s="9"/>
    </row>
    <row r="189" spans="1:19" ht="12">
      <c r="A189" s="1">
        <v>21599</v>
      </c>
      <c r="B189" s="5" t="s">
        <v>0</v>
      </c>
      <c r="C189" s="2" t="s">
        <v>29</v>
      </c>
      <c r="D189" s="3">
        <v>0.564583333333333</v>
      </c>
      <c r="E189" s="2" t="s">
        <v>22</v>
      </c>
      <c r="F189" s="3">
        <v>0.661805555555556</v>
      </c>
      <c r="G189" s="8">
        <f t="shared" si="9"/>
        <v>140.0000000000011</v>
      </c>
      <c r="H189" s="15"/>
      <c r="I189" s="19">
        <v>111.599</v>
      </c>
      <c r="J189" s="6">
        <v>256</v>
      </c>
      <c r="K189" s="24" t="s">
        <v>45</v>
      </c>
      <c r="L189" s="4">
        <f t="shared" si="10"/>
        <v>28569.344</v>
      </c>
      <c r="M189" s="10">
        <f t="shared" si="11"/>
        <v>2.3333333333333517</v>
      </c>
      <c r="N189" s="12" t="s">
        <v>35</v>
      </c>
      <c r="O189" s="6">
        <v>63</v>
      </c>
      <c r="P189" s="16" t="s">
        <v>18</v>
      </c>
      <c r="Q189" s="21"/>
      <c r="R189" s="6" t="s">
        <v>110</v>
      </c>
      <c r="S189" s="9"/>
    </row>
    <row r="190" spans="1:19" ht="12">
      <c r="A190" s="1">
        <v>21600</v>
      </c>
      <c r="B190" s="5" t="s">
        <v>0</v>
      </c>
      <c r="C190" s="2" t="s">
        <v>22</v>
      </c>
      <c r="D190" s="3">
        <v>0.755555555555556</v>
      </c>
      <c r="E190" s="2" t="s">
        <v>29</v>
      </c>
      <c r="F190" s="3">
        <v>0.84375</v>
      </c>
      <c r="G190" s="8">
        <f t="shared" si="9"/>
        <v>126.99999999999939</v>
      </c>
      <c r="H190" s="15"/>
      <c r="I190" s="19">
        <v>111.599</v>
      </c>
      <c r="J190" s="6">
        <v>305</v>
      </c>
      <c r="K190" s="24" t="s">
        <v>42</v>
      </c>
      <c r="L190" s="4">
        <f t="shared" si="10"/>
        <v>34037.695</v>
      </c>
      <c r="M190" s="10">
        <f t="shared" si="11"/>
        <v>2.1166666666666565</v>
      </c>
      <c r="N190" s="12" t="s">
        <v>35</v>
      </c>
      <c r="O190" s="6">
        <v>63</v>
      </c>
      <c r="P190" s="16" t="s">
        <v>18</v>
      </c>
      <c r="Q190" s="21"/>
      <c r="R190" s="6" t="s">
        <v>110</v>
      </c>
      <c r="S190" s="9"/>
    </row>
    <row r="191" spans="1:19" ht="12">
      <c r="A191" s="1">
        <v>21601</v>
      </c>
      <c r="B191" s="5" t="s">
        <v>0</v>
      </c>
      <c r="C191" s="2" t="s">
        <v>29</v>
      </c>
      <c r="D191" s="3">
        <v>0.701388888888889</v>
      </c>
      <c r="E191" s="2" t="s">
        <v>22</v>
      </c>
      <c r="F191" s="3">
        <v>0.793055555555556</v>
      </c>
      <c r="G191" s="8">
        <f t="shared" si="9"/>
        <v>132.00000000000048</v>
      </c>
      <c r="H191" s="15"/>
      <c r="I191" s="19">
        <v>111.599</v>
      </c>
      <c r="J191" s="6">
        <v>256</v>
      </c>
      <c r="K191" s="24" t="s">
        <v>45</v>
      </c>
      <c r="L191" s="4">
        <f t="shared" si="10"/>
        <v>28569.344</v>
      </c>
      <c r="M191" s="10">
        <f t="shared" si="11"/>
        <v>2.200000000000008</v>
      </c>
      <c r="N191" s="12" t="s">
        <v>35</v>
      </c>
      <c r="O191" s="6">
        <v>63</v>
      </c>
      <c r="P191" s="16" t="s">
        <v>18</v>
      </c>
      <c r="Q191" s="21"/>
      <c r="R191" s="6" t="s">
        <v>110</v>
      </c>
      <c r="S191" s="9"/>
    </row>
    <row r="192" spans="1:19" ht="22.5">
      <c r="A192" s="1">
        <v>21602</v>
      </c>
      <c r="B192" s="5" t="s">
        <v>0</v>
      </c>
      <c r="C192" s="2" t="s">
        <v>22</v>
      </c>
      <c r="D192" s="3">
        <v>0.838888888888889</v>
      </c>
      <c r="E192" s="2" t="s">
        <v>29</v>
      </c>
      <c r="F192" s="3">
        <v>0.928472222222222</v>
      </c>
      <c r="G192" s="8">
        <f t="shared" si="9"/>
        <v>128.99999999999955</v>
      </c>
      <c r="H192" s="15"/>
      <c r="I192" s="19">
        <v>111.599</v>
      </c>
      <c r="J192" s="6">
        <v>315</v>
      </c>
      <c r="K192" s="24" t="s">
        <v>57</v>
      </c>
      <c r="L192" s="4">
        <f t="shared" si="10"/>
        <v>35153.685</v>
      </c>
      <c r="M192" s="10">
        <f t="shared" si="11"/>
        <v>2.1499999999999924</v>
      </c>
      <c r="N192" s="12" t="s">
        <v>35</v>
      </c>
      <c r="O192" s="6">
        <v>63</v>
      </c>
      <c r="P192" s="16" t="s">
        <v>18</v>
      </c>
      <c r="Q192" s="21"/>
      <c r="R192" s="6" t="s">
        <v>110</v>
      </c>
      <c r="S192" s="9"/>
    </row>
    <row r="193" spans="1:19" ht="12">
      <c r="A193" s="1">
        <v>21603</v>
      </c>
      <c r="B193" s="5" t="s">
        <v>0</v>
      </c>
      <c r="C193" s="2" t="s">
        <v>25</v>
      </c>
      <c r="D193" s="3">
        <v>0.690972222222222</v>
      </c>
      <c r="E193" s="2" t="s">
        <v>22</v>
      </c>
      <c r="F193" s="3">
        <v>0.817361111111111</v>
      </c>
      <c r="G193" s="8">
        <f t="shared" si="9"/>
        <v>182.00000000000014</v>
      </c>
      <c r="H193" s="15"/>
      <c r="I193" s="19">
        <v>177.55</v>
      </c>
      <c r="J193" s="6">
        <v>256</v>
      </c>
      <c r="K193" s="24" t="s">
        <v>45</v>
      </c>
      <c r="L193" s="4">
        <f t="shared" si="10"/>
        <v>45452.8</v>
      </c>
      <c r="M193" s="10">
        <f t="shared" si="11"/>
        <v>3.033333333333336</v>
      </c>
      <c r="N193" s="12" t="s">
        <v>35</v>
      </c>
      <c r="O193" s="6">
        <v>63</v>
      </c>
      <c r="P193" s="16" t="s">
        <v>18</v>
      </c>
      <c r="Q193" s="21"/>
      <c r="R193" s="6" t="s">
        <v>110</v>
      </c>
      <c r="S193" s="9"/>
    </row>
    <row r="194" spans="1:19" ht="34.5">
      <c r="A194" s="1">
        <v>21665</v>
      </c>
      <c r="B194" s="5" t="s">
        <v>0</v>
      </c>
      <c r="C194" s="2" t="s">
        <v>23</v>
      </c>
      <c r="D194" s="3">
        <v>0.319444444444444</v>
      </c>
      <c r="E194" s="2" t="s">
        <v>25</v>
      </c>
      <c r="F194" s="3">
        <v>0.352777777777778</v>
      </c>
      <c r="G194" s="8">
        <f t="shared" si="9"/>
        <v>48.00000000000103</v>
      </c>
      <c r="H194" s="15"/>
      <c r="I194" s="19">
        <v>43.16</v>
      </c>
      <c r="J194" s="6">
        <v>301</v>
      </c>
      <c r="K194" s="24" t="s">
        <v>87</v>
      </c>
      <c r="L194" s="4">
        <f t="shared" si="10"/>
        <v>12991.16</v>
      </c>
      <c r="M194" s="10">
        <f t="shared" si="11"/>
        <v>0.8000000000000171</v>
      </c>
      <c r="N194" s="12" t="s">
        <v>35</v>
      </c>
      <c r="O194" s="6">
        <v>63</v>
      </c>
      <c r="P194" s="16" t="s">
        <v>18</v>
      </c>
      <c r="Q194" s="21"/>
      <c r="R194" s="6" t="s">
        <v>110</v>
      </c>
      <c r="S194" s="9"/>
    </row>
    <row r="195" spans="1:19" ht="12">
      <c r="A195" s="1">
        <v>21667</v>
      </c>
      <c r="B195" s="5" t="s">
        <v>0</v>
      </c>
      <c r="C195" s="2" t="s">
        <v>27</v>
      </c>
      <c r="D195" s="3">
        <v>0.232638888888889</v>
      </c>
      <c r="E195" s="2" t="s">
        <v>23</v>
      </c>
      <c r="F195" s="3">
        <v>0.305555555555556</v>
      </c>
      <c r="G195" s="8">
        <f t="shared" si="9"/>
        <v>105.00000000000051</v>
      </c>
      <c r="H195" s="15"/>
      <c r="I195" s="19">
        <v>102.914</v>
      </c>
      <c r="J195" s="6">
        <v>305</v>
      </c>
      <c r="K195" s="24" t="s">
        <v>42</v>
      </c>
      <c r="L195" s="4">
        <f t="shared" si="10"/>
        <v>31388.77</v>
      </c>
      <c r="M195" s="10">
        <f t="shared" si="11"/>
        <v>1.7500000000000084</v>
      </c>
      <c r="N195" s="12" t="s">
        <v>35</v>
      </c>
      <c r="O195" s="6">
        <v>63</v>
      </c>
      <c r="P195" s="16" t="s">
        <v>18</v>
      </c>
      <c r="Q195" s="21"/>
      <c r="R195" s="6" t="s">
        <v>110</v>
      </c>
      <c r="S195" s="9"/>
    </row>
    <row r="196" spans="1:19" ht="12">
      <c r="A196" s="1">
        <v>21669</v>
      </c>
      <c r="B196" s="5" t="s">
        <v>0</v>
      </c>
      <c r="C196" s="2" t="s">
        <v>27</v>
      </c>
      <c r="D196" s="3">
        <v>0.399305555555556</v>
      </c>
      <c r="E196" s="2" t="s">
        <v>23</v>
      </c>
      <c r="F196" s="3">
        <v>0.473611111111111</v>
      </c>
      <c r="G196" s="8">
        <f t="shared" si="9"/>
        <v>106.99999999999915</v>
      </c>
      <c r="H196" s="15"/>
      <c r="I196" s="19">
        <v>102.914</v>
      </c>
      <c r="J196" s="6">
        <v>256</v>
      </c>
      <c r="K196" s="24" t="s">
        <v>45</v>
      </c>
      <c r="L196" s="4">
        <f t="shared" si="10"/>
        <v>26345.984</v>
      </c>
      <c r="M196" s="10">
        <f t="shared" si="11"/>
        <v>1.783333333333319</v>
      </c>
      <c r="N196" s="12" t="s">
        <v>35</v>
      </c>
      <c r="O196" s="6">
        <v>63</v>
      </c>
      <c r="P196" s="16" t="s">
        <v>18</v>
      </c>
      <c r="Q196" s="21"/>
      <c r="R196" s="6" t="s">
        <v>110</v>
      </c>
      <c r="S196" s="9"/>
    </row>
    <row r="197" spans="1:19" ht="12">
      <c r="A197" s="1">
        <v>21671</v>
      </c>
      <c r="B197" s="5" t="s">
        <v>0</v>
      </c>
      <c r="C197" s="2" t="s">
        <v>25</v>
      </c>
      <c r="D197" s="3">
        <v>0.270833333333333</v>
      </c>
      <c r="E197" s="2" t="s">
        <v>32</v>
      </c>
      <c r="F197" s="3">
        <v>0.313888888888889</v>
      </c>
      <c r="G197" s="8">
        <f t="shared" si="9"/>
        <v>62.00000000000066</v>
      </c>
      <c r="H197" s="15"/>
      <c r="I197" s="19">
        <v>82.54</v>
      </c>
      <c r="J197" s="6">
        <v>305</v>
      </c>
      <c r="K197" s="24" t="s">
        <v>42</v>
      </c>
      <c r="L197" s="4">
        <f t="shared" si="10"/>
        <v>25174.7</v>
      </c>
      <c r="M197" s="10">
        <f t="shared" si="11"/>
        <v>1.0333333333333443</v>
      </c>
      <c r="N197" s="12" t="s">
        <v>35</v>
      </c>
      <c r="O197" s="6">
        <v>63</v>
      </c>
      <c r="P197" s="16" t="s">
        <v>18</v>
      </c>
      <c r="Q197" s="21"/>
      <c r="R197" s="6" t="s">
        <v>110</v>
      </c>
      <c r="S197" s="9"/>
    </row>
    <row r="198" spans="1:19" ht="22.5">
      <c r="A198" s="1">
        <v>21672</v>
      </c>
      <c r="B198" s="5" t="s">
        <v>0</v>
      </c>
      <c r="C198" s="2" t="s">
        <v>25</v>
      </c>
      <c r="D198" s="3">
        <v>0.565972222222222</v>
      </c>
      <c r="E198" s="2" t="s">
        <v>23</v>
      </c>
      <c r="F198" s="3">
        <v>0.597222222222222</v>
      </c>
      <c r="G198" s="8">
        <f t="shared" si="9"/>
        <v>45</v>
      </c>
      <c r="H198" s="15"/>
      <c r="I198" s="19">
        <v>43.16</v>
      </c>
      <c r="J198" s="6">
        <v>51</v>
      </c>
      <c r="K198" s="24" t="s">
        <v>40</v>
      </c>
      <c r="L198" s="4">
        <f t="shared" si="10"/>
        <v>2201.16</v>
      </c>
      <c r="M198" s="10">
        <f t="shared" si="11"/>
        <v>0.75</v>
      </c>
      <c r="N198" s="12" t="s">
        <v>35</v>
      </c>
      <c r="O198" s="6">
        <v>63</v>
      </c>
      <c r="P198" s="16" t="s">
        <v>18</v>
      </c>
      <c r="Q198" s="21"/>
      <c r="R198" s="6" t="s">
        <v>110</v>
      </c>
      <c r="S198" s="9"/>
    </row>
    <row r="199" spans="1:19" ht="12">
      <c r="A199" s="1">
        <v>21673</v>
      </c>
      <c r="B199" s="5" t="s">
        <v>0</v>
      </c>
      <c r="C199" s="2" t="s">
        <v>27</v>
      </c>
      <c r="D199" s="3">
        <v>0.524305555555556</v>
      </c>
      <c r="E199" s="2" t="s">
        <v>25</v>
      </c>
      <c r="F199" s="3">
        <v>0.559027777777778</v>
      </c>
      <c r="G199" s="8">
        <f t="shared" si="9"/>
        <v>49.99999999999966</v>
      </c>
      <c r="H199" s="15"/>
      <c r="I199" s="19">
        <v>59.754</v>
      </c>
      <c r="J199" s="6">
        <v>256</v>
      </c>
      <c r="K199" s="24" t="s">
        <v>45</v>
      </c>
      <c r="L199" s="4">
        <f t="shared" si="10"/>
        <v>15297.024</v>
      </c>
      <c r="M199" s="10">
        <f t="shared" si="11"/>
        <v>0.8333333333333277</v>
      </c>
      <c r="N199" s="12" t="s">
        <v>35</v>
      </c>
      <c r="O199" s="6">
        <v>63</v>
      </c>
      <c r="P199" s="16" t="s">
        <v>18</v>
      </c>
      <c r="Q199" s="21"/>
      <c r="R199" s="6" t="s">
        <v>110</v>
      </c>
      <c r="S199" s="9"/>
    </row>
    <row r="200" spans="1:19" ht="12">
      <c r="A200" s="1">
        <v>21674</v>
      </c>
      <c r="B200" s="5" t="s">
        <v>0</v>
      </c>
      <c r="C200" s="2" t="s">
        <v>25</v>
      </c>
      <c r="D200" s="3">
        <v>0.861111111111111</v>
      </c>
      <c r="E200" s="2" t="s">
        <v>27</v>
      </c>
      <c r="F200" s="3">
        <v>0.895833333333333</v>
      </c>
      <c r="G200" s="8">
        <f t="shared" si="9"/>
        <v>49.99999999999966</v>
      </c>
      <c r="H200" s="15"/>
      <c r="I200" s="19">
        <v>59.754</v>
      </c>
      <c r="J200" s="6">
        <v>256</v>
      </c>
      <c r="K200" s="24" t="s">
        <v>45</v>
      </c>
      <c r="L200" s="4">
        <f t="shared" si="10"/>
        <v>15297.024</v>
      </c>
      <c r="M200" s="10">
        <f t="shared" si="11"/>
        <v>0.8333333333333277</v>
      </c>
      <c r="N200" s="12" t="s">
        <v>35</v>
      </c>
      <c r="O200" s="6">
        <v>63</v>
      </c>
      <c r="P200" s="16" t="s">
        <v>18</v>
      </c>
      <c r="Q200" s="21"/>
      <c r="R200" s="6" t="s">
        <v>110</v>
      </c>
      <c r="S200" s="9"/>
    </row>
    <row r="201" spans="1:19" ht="12">
      <c r="A201" s="1">
        <v>21675</v>
      </c>
      <c r="B201" s="5" t="s">
        <v>0</v>
      </c>
      <c r="C201" s="2" t="s">
        <v>30</v>
      </c>
      <c r="D201" s="3">
        <v>0.265972222222222</v>
      </c>
      <c r="E201" s="2" t="s">
        <v>31</v>
      </c>
      <c r="F201" s="3">
        <v>0.320138888888889</v>
      </c>
      <c r="G201" s="8">
        <f t="shared" si="9"/>
        <v>78.00000000000044</v>
      </c>
      <c r="H201" s="15"/>
      <c r="I201" s="19">
        <v>43.901</v>
      </c>
      <c r="J201" s="6">
        <v>60</v>
      </c>
      <c r="K201" s="24" t="s">
        <v>81</v>
      </c>
      <c r="L201" s="4">
        <f t="shared" si="10"/>
        <v>2634.0600000000004</v>
      </c>
      <c r="M201" s="10">
        <f t="shared" si="11"/>
        <v>1.3000000000000074</v>
      </c>
      <c r="N201" s="12" t="s">
        <v>34</v>
      </c>
      <c r="O201" s="6">
        <v>145</v>
      </c>
      <c r="P201" s="16" t="s">
        <v>18</v>
      </c>
      <c r="Q201" s="21"/>
      <c r="R201" s="6" t="s">
        <v>21</v>
      </c>
      <c r="S201" s="9"/>
    </row>
    <row r="202" spans="1:19" ht="12">
      <c r="A202" s="1">
        <v>21676</v>
      </c>
      <c r="B202" s="5" t="s">
        <v>0</v>
      </c>
      <c r="C202" s="2" t="s">
        <v>25</v>
      </c>
      <c r="D202" s="3">
        <v>0.602777777777778</v>
      </c>
      <c r="E202" s="2" t="s">
        <v>23</v>
      </c>
      <c r="F202" s="3">
        <v>0.638888888888889</v>
      </c>
      <c r="G202" s="8">
        <f t="shared" si="9"/>
        <v>51.999999999999815</v>
      </c>
      <c r="H202" s="15"/>
      <c r="I202" s="19">
        <v>43.16</v>
      </c>
      <c r="J202" s="6">
        <v>68</v>
      </c>
      <c r="K202" s="24" t="s">
        <v>51</v>
      </c>
      <c r="L202" s="4">
        <f t="shared" si="10"/>
        <v>2934.8799999999997</v>
      </c>
      <c r="M202" s="10">
        <f t="shared" si="11"/>
        <v>0.8666666666666636</v>
      </c>
      <c r="N202" s="12" t="s">
        <v>35</v>
      </c>
      <c r="O202" s="6">
        <v>63</v>
      </c>
      <c r="P202" s="16" t="s">
        <v>18</v>
      </c>
      <c r="Q202" s="21"/>
      <c r="R202" s="6" t="s">
        <v>110</v>
      </c>
      <c r="S202" s="9"/>
    </row>
    <row r="203" spans="1:19" ht="12">
      <c r="A203" s="1">
        <v>21677</v>
      </c>
      <c r="B203" s="5" t="s">
        <v>0</v>
      </c>
      <c r="C203" s="2" t="s">
        <v>27</v>
      </c>
      <c r="D203" s="3">
        <v>0.565972222222222</v>
      </c>
      <c r="E203" s="2" t="s">
        <v>23</v>
      </c>
      <c r="F203" s="3">
        <v>0.638888888888889</v>
      </c>
      <c r="G203" s="8">
        <f t="shared" si="9"/>
        <v>105.00000000000043</v>
      </c>
      <c r="H203" s="15"/>
      <c r="I203" s="19">
        <v>102.914</v>
      </c>
      <c r="J203" s="6">
        <v>256</v>
      </c>
      <c r="K203" s="24" t="s">
        <v>45</v>
      </c>
      <c r="L203" s="4">
        <f t="shared" si="10"/>
        <v>26345.984</v>
      </c>
      <c r="M203" s="10">
        <f t="shared" si="11"/>
        <v>1.750000000000007</v>
      </c>
      <c r="N203" s="12" t="s">
        <v>35</v>
      </c>
      <c r="O203" s="6">
        <v>63</v>
      </c>
      <c r="P203" s="16" t="s">
        <v>18</v>
      </c>
      <c r="Q203" s="21"/>
      <c r="R203" s="6" t="s">
        <v>110</v>
      </c>
      <c r="S203" s="9"/>
    </row>
    <row r="204" spans="1:19" ht="22.5">
      <c r="A204" s="1">
        <v>21677</v>
      </c>
      <c r="B204" s="5" t="s">
        <v>0</v>
      </c>
      <c r="C204" s="2" t="s">
        <v>27</v>
      </c>
      <c r="D204" s="3">
        <v>0.565972222222222</v>
      </c>
      <c r="E204" s="2" t="s">
        <v>25</v>
      </c>
      <c r="F204" s="3">
        <v>0.600694444444444</v>
      </c>
      <c r="G204" s="8">
        <f t="shared" si="9"/>
        <v>49.99999999999966</v>
      </c>
      <c r="H204" s="15"/>
      <c r="I204" s="19">
        <v>59.754</v>
      </c>
      <c r="J204" s="6">
        <v>51</v>
      </c>
      <c r="K204" s="24" t="s">
        <v>40</v>
      </c>
      <c r="L204" s="4">
        <f t="shared" si="10"/>
        <v>3047.4539999999997</v>
      </c>
      <c r="M204" s="10">
        <f t="shared" si="11"/>
        <v>0.8333333333333277</v>
      </c>
      <c r="N204" s="12" t="s">
        <v>35</v>
      </c>
      <c r="O204" s="6">
        <v>63</v>
      </c>
      <c r="P204" s="16" t="s">
        <v>18</v>
      </c>
      <c r="Q204" s="21"/>
      <c r="R204" s="6" t="s">
        <v>110</v>
      </c>
      <c r="S204" s="9"/>
    </row>
    <row r="205" spans="1:19" ht="12">
      <c r="A205" s="1">
        <v>21679</v>
      </c>
      <c r="B205" s="5" t="s">
        <v>0</v>
      </c>
      <c r="C205" s="2" t="s">
        <v>23</v>
      </c>
      <c r="D205" s="3">
        <v>0.861111111111111</v>
      </c>
      <c r="E205" s="2" t="s">
        <v>27</v>
      </c>
      <c r="F205" s="3">
        <v>0.925</v>
      </c>
      <c r="G205" s="8">
        <f t="shared" si="9"/>
        <v>92.00000000000016</v>
      </c>
      <c r="H205" s="15"/>
      <c r="I205" s="19">
        <v>102.914</v>
      </c>
      <c r="J205" s="6">
        <v>256</v>
      </c>
      <c r="K205" s="24" t="s">
        <v>45</v>
      </c>
      <c r="L205" s="4">
        <f t="shared" si="10"/>
        <v>26345.984</v>
      </c>
      <c r="M205" s="10">
        <f t="shared" si="11"/>
        <v>1.5333333333333359</v>
      </c>
      <c r="N205" s="12" t="s">
        <v>35</v>
      </c>
      <c r="O205" s="6">
        <v>63</v>
      </c>
      <c r="P205" s="16" t="s">
        <v>18</v>
      </c>
      <c r="Q205" s="21"/>
      <c r="R205" s="6" t="s">
        <v>110</v>
      </c>
      <c r="S205" s="9"/>
    </row>
    <row r="206" spans="1:19" ht="22.5">
      <c r="A206" s="1">
        <v>21694</v>
      </c>
      <c r="B206" s="5" t="s">
        <v>0</v>
      </c>
      <c r="C206" s="2" t="s">
        <v>25</v>
      </c>
      <c r="D206" s="3">
        <v>0.644444444444444</v>
      </c>
      <c r="E206" s="2" t="s">
        <v>23</v>
      </c>
      <c r="F206" s="3">
        <v>0.680555555555556</v>
      </c>
      <c r="G206" s="8">
        <f t="shared" si="9"/>
        <v>52.00000000000125</v>
      </c>
      <c r="H206" s="15"/>
      <c r="I206" s="19">
        <v>43.16</v>
      </c>
      <c r="J206" s="6">
        <v>192</v>
      </c>
      <c r="K206" s="24" t="s">
        <v>60</v>
      </c>
      <c r="L206" s="4">
        <f t="shared" si="10"/>
        <v>8286.72</v>
      </c>
      <c r="M206" s="10">
        <f t="shared" si="11"/>
        <v>0.8666666666666876</v>
      </c>
      <c r="N206" s="12" t="s">
        <v>35</v>
      </c>
      <c r="O206" s="6">
        <v>63</v>
      </c>
      <c r="P206" s="16">
        <v>21586</v>
      </c>
      <c r="Q206" s="21"/>
      <c r="R206" s="6" t="s">
        <v>110</v>
      </c>
      <c r="S206" s="9"/>
    </row>
    <row r="207" spans="1:19" ht="12">
      <c r="A207" s="1">
        <v>21695</v>
      </c>
      <c r="B207" s="5" t="s">
        <v>0</v>
      </c>
      <c r="C207" s="2" t="s">
        <v>23</v>
      </c>
      <c r="D207" s="3">
        <v>0.444444444444444</v>
      </c>
      <c r="E207" s="2" t="s">
        <v>25</v>
      </c>
      <c r="F207" s="3">
        <v>0.477083333333333</v>
      </c>
      <c r="G207" s="8">
        <f t="shared" si="9"/>
        <v>47.000000000000234</v>
      </c>
      <c r="H207" s="15"/>
      <c r="I207" s="19">
        <v>43.16</v>
      </c>
      <c r="J207" s="6">
        <v>256</v>
      </c>
      <c r="K207" s="24" t="s">
        <v>45</v>
      </c>
      <c r="L207" s="4">
        <f t="shared" si="10"/>
        <v>11048.96</v>
      </c>
      <c r="M207" s="10">
        <f t="shared" si="11"/>
        <v>0.7833333333333372</v>
      </c>
      <c r="N207" s="12" t="s">
        <v>35</v>
      </c>
      <c r="O207" s="6">
        <v>63</v>
      </c>
      <c r="P207" s="16" t="s">
        <v>18</v>
      </c>
      <c r="Q207" s="21"/>
      <c r="R207" s="6" t="s">
        <v>110</v>
      </c>
      <c r="S207" s="9"/>
    </row>
    <row r="208" spans="1:19" ht="22.5">
      <c r="A208" s="1">
        <v>21696</v>
      </c>
      <c r="B208" s="5" t="s">
        <v>0</v>
      </c>
      <c r="C208" s="2" t="s">
        <v>22</v>
      </c>
      <c r="D208" s="3">
        <v>0.208333333333333</v>
      </c>
      <c r="E208" s="2" t="s">
        <v>25</v>
      </c>
      <c r="F208" s="3">
        <v>0.3125</v>
      </c>
      <c r="G208" s="8">
        <f t="shared" si="9"/>
        <v>150.00000000000045</v>
      </c>
      <c r="H208" s="15"/>
      <c r="I208" s="19">
        <v>177.55</v>
      </c>
      <c r="J208" s="6">
        <v>51</v>
      </c>
      <c r="K208" s="24" t="s">
        <v>40</v>
      </c>
      <c r="L208" s="4">
        <f t="shared" si="10"/>
        <v>9055.050000000001</v>
      </c>
      <c r="M208" s="10">
        <f t="shared" si="11"/>
        <v>2.500000000000008</v>
      </c>
      <c r="N208" s="12" t="s">
        <v>35</v>
      </c>
      <c r="O208" s="6">
        <v>63</v>
      </c>
      <c r="P208" s="16" t="s">
        <v>18</v>
      </c>
      <c r="Q208" s="21"/>
      <c r="R208" s="6" t="s">
        <v>110</v>
      </c>
      <c r="S208" s="9"/>
    </row>
    <row r="209" spans="1:19" ht="22.5">
      <c r="A209" s="1">
        <v>21697</v>
      </c>
      <c r="B209" s="5" t="s">
        <v>0</v>
      </c>
      <c r="C209" s="2" t="s">
        <v>29</v>
      </c>
      <c r="D209" s="3">
        <v>0.564583333333333</v>
      </c>
      <c r="E209" s="2" t="s">
        <v>22</v>
      </c>
      <c r="F209" s="3">
        <v>0.661805555555556</v>
      </c>
      <c r="G209" s="8">
        <f t="shared" si="9"/>
        <v>140.0000000000011</v>
      </c>
      <c r="H209" s="15"/>
      <c r="I209" s="19">
        <v>111.599</v>
      </c>
      <c r="J209" s="6">
        <v>51</v>
      </c>
      <c r="K209" s="24" t="s">
        <v>40</v>
      </c>
      <c r="L209" s="4">
        <f t="shared" si="10"/>
        <v>5691.549</v>
      </c>
      <c r="M209" s="10">
        <f t="shared" si="11"/>
        <v>2.3333333333333517</v>
      </c>
      <c r="N209" s="12" t="s">
        <v>36</v>
      </c>
      <c r="O209" s="6">
        <v>159</v>
      </c>
      <c r="P209" s="16" t="s">
        <v>18</v>
      </c>
      <c r="Q209" s="21"/>
      <c r="R209" s="6" t="s">
        <v>110</v>
      </c>
      <c r="S209" s="9"/>
    </row>
    <row r="210" spans="1:19" ht="12">
      <c r="A210" s="1">
        <v>21698</v>
      </c>
      <c r="B210" s="5" t="s">
        <v>0</v>
      </c>
      <c r="C210" s="2" t="s">
        <v>25</v>
      </c>
      <c r="D210" s="3">
        <v>0.894444444444444</v>
      </c>
      <c r="E210" s="2" t="s">
        <v>23</v>
      </c>
      <c r="F210" s="3">
        <v>0.925694444444444</v>
      </c>
      <c r="G210" s="8">
        <f t="shared" si="9"/>
        <v>45</v>
      </c>
      <c r="H210" s="15"/>
      <c r="I210" s="19">
        <v>43.16</v>
      </c>
      <c r="J210" s="6">
        <v>305</v>
      </c>
      <c r="K210" s="24" t="s">
        <v>42</v>
      </c>
      <c r="L210" s="4">
        <f t="shared" si="10"/>
        <v>13163.8</v>
      </c>
      <c r="M210" s="10">
        <f t="shared" si="11"/>
        <v>0.75</v>
      </c>
      <c r="N210" s="12" t="s">
        <v>107</v>
      </c>
      <c r="O210" s="6">
        <v>277</v>
      </c>
      <c r="P210" s="16" t="s">
        <v>18</v>
      </c>
      <c r="Q210" s="21"/>
      <c r="R210" s="6" t="s">
        <v>110</v>
      </c>
      <c r="S210" s="9"/>
    </row>
    <row r="211" spans="1:19" ht="12">
      <c r="A211" s="1">
        <v>21699</v>
      </c>
      <c r="B211" s="5" t="s">
        <v>0</v>
      </c>
      <c r="C211" s="2" t="s">
        <v>30</v>
      </c>
      <c r="D211" s="3">
        <v>0.313888888888889</v>
      </c>
      <c r="E211" s="2" t="s">
        <v>22</v>
      </c>
      <c r="F211" s="3">
        <v>0.338194444444444</v>
      </c>
      <c r="G211" s="8">
        <f t="shared" si="9"/>
        <v>34.99999999999923</v>
      </c>
      <c r="H211" s="15"/>
      <c r="I211" s="19">
        <v>29.813</v>
      </c>
      <c r="J211" s="6">
        <v>54</v>
      </c>
      <c r="K211" s="24" t="s">
        <v>88</v>
      </c>
      <c r="L211" s="4">
        <f t="shared" si="10"/>
        <v>1609.902</v>
      </c>
      <c r="M211" s="10">
        <f t="shared" si="11"/>
        <v>0.5833333333333206</v>
      </c>
      <c r="N211" s="12" t="s">
        <v>34</v>
      </c>
      <c r="O211" s="6">
        <v>145</v>
      </c>
      <c r="P211" s="16" t="s">
        <v>18</v>
      </c>
      <c r="Q211" s="21"/>
      <c r="R211" s="6" t="s">
        <v>21</v>
      </c>
      <c r="S211" s="9"/>
    </row>
    <row r="212" spans="1:19" ht="12">
      <c r="A212" s="1">
        <v>21777</v>
      </c>
      <c r="B212" s="5" t="s">
        <v>0</v>
      </c>
      <c r="C212" s="2" t="s">
        <v>27</v>
      </c>
      <c r="D212" s="3">
        <v>0.399305555555556</v>
      </c>
      <c r="E212" s="2" t="s">
        <v>25</v>
      </c>
      <c r="F212" s="3">
        <v>0.434027777777778</v>
      </c>
      <c r="G212" s="8">
        <f t="shared" si="9"/>
        <v>49.99999999999966</v>
      </c>
      <c r="H212" s="15"/>
      <c r="I212" s="19">
        <v>59.754</v>
      </c>
      <c r="J212" s="6">
        <v>68</v>
      </c>
      <c r="K212" s="24" t="s">
        <v>51</v>
      </c>
      <c r="L212" s="4">
        <f t="shared" si="10"/>
        <v>4063.272</v>
      </c>
      <c r="M212" s="10">
        <f t="shared" si="11"/>
        <v>0.8333333333333277</v>
      </c>
      <c r="N212" s="12" t="s">
        <v>35</v>
      </c>
      <c r="O212" s="6">
        <v>63</v>
      </c>
      <c r="P212" s="16" t="s">
        <v>18</v>
      </c>
      <c r="Q212" s="21"/>
      <c r="R212" s="6" t="s">
        <v>110</v>
      </c>
      <c r="S212" s="9"/>
    </row>
    <row r="213" spans="1:19" ht="22.5">
      <c r="A213" s="1">
        <v>21778</v>
      </c>
      <c r="B213" s="5" t="s">
        <v>0</v>
      </c>
      <c r="C213" s="2" t="s">
        <v>22</v>
      </c>
      <c r="D213" s="3">
        <v>0.232638888888889</v>
      </c>
      <c r="E213" s="2" t="s">
        <v>30</v>
      </c>
      <c r="F213" s="3">
        <v>0.256944444444444</v>
      </c>
      <c r="G213" s="8">
        <f t="shared" si="9"/>
        <v>34.999999999999154</v>
      </c>
      <c r="H213" s="15"/>
      <c r="I213" s="19">
        <v>29.813</v>
      </c>
      <c r="J213" s="6">
        <v>334</v>
      </c>
      <c r="K213" s="24" t="s">
        <v>89</v>
      </c>
      <c r="L213" s="4">
        <f t="shared" si="10"/>
        <v>9957.542</v>
      </c>
      <c r="M213" s="10">
        <f t="shared" si="11"/>
        <v>0.5833333333333193</v>
      </c>
      <c r="N213" s="12" t="s">
        <v>34</v>
      </c>
      <c r="O213" s="6">
        <v>145</v>
      </c>
      <c r="P213" s="16">
        <v>21916</v>
      </c>
      <c r="Q213" s="21"/>
      <c r="R213" s="6" t="s">
        <v>21</v>
      </c>
      <c r="S213" s="9"/>
    </row>
    <row r="214" spans="1:19" ht="22.5">
      <c r="A214" s="1">
        <v>21780</v>
      </c>
      <c r="B214" s="5" t="s">
        <v>0</v>
      </c>
      <c r="C214" s="2" t="s">
        <v>25</v>
      </c>
      <c r="D214" s="3">
        <v>0.861805555555556</v>
      </c>
      <c r="E214" s="2" t="s">
        <v>27</v>
      </c>
      <c r="F214" s="3">
        <v>0.892361111111111</v>
      </c>
      <c r="G214" s="8">
        <f t="shared" si="9"/>
        <v>43.999999999999204</v>
      </c>
      <c r="H214" s="15"/>
      <c r="I214" s="19">
        <v>59.754</v>
      </c>
      <c r="J214" s="6">
        <v>51</v>
      </c>
      <c r="K214" s="24" t="s">
        <v>40</v>
      </c>
      <c r="L214" s="4">
        <f t="shared" si="10"/>
        <v>3047.4539999999997</v>
      </c>
      <c r="M214" s="10">
        <f t="shared" si="11"/>
        <v>0.7333333333333201</v>
      </c>
      <c r="N214" s="12" t="s">
        <v>35</v>
      </c>
      <c r="O214" s="6">
        <v>63</v>
      </c>
      <c r="P214" s="16" t="s">
        <v>18</v>
      </c>
      <c r="Q214" s="21"/>
      <c r="R214" s="6" t="s">
        <v>110</v>
      </c>
      <c r="S214" s="9"/>
    </row>
    <row r="215" spans="1:19" ht="12">
      <c r="A215" s="1">
        <v>21783</v>
      </c>
      <c r="B215" s="5" t="s">
        <v>0</v>
      </c>
      <c r="C215" s="2" t="s">
        <v>20</v>
      </c>
      <c r="D215" s="3">
        <v>0.783333333333333</v>
      </c>
      <c r="E215" s="2" t="s">
        <v>19</v>
      </c>
      <c r="F215" s="3">
        <v>0.797916666666667</v>
      </c>
      <c r="G215" s="8">
        <f t="shared" si="9"/>
        <v>21.000000000001044</v>
      </c>
      <c r="H215" s="15"/>
      <c r="I215" s="19">
        <v>25.886</v>
      </c>
      <c r="J215" s="6">
        <v>68</v>
      </c>
      <c r="K215" s="24" t="s">
        <v>90</v>
      </c>
      <c r="L215" s="4">
        <f t="shared" si="10"/>
        <v>1760.248</v>
      </c>
      <c r="M215" s="10">
        <f t="shared" si="11"/>
        <v>0.3500000000000174</v>
      </c>
      <c r="N215" s="12" t="s">
        <v>38</v>
      </c>
      <c r="O215" s="6">
        <v>299</v>
      </c>
      <c r="P215" s="16" t="s">
        <v>18</v>
      </c>
      <c r="Q215" s="21"/>
      <c r="R215" s="6" t="s">
        <v>21</v>
      </c>
      <c r="S215" s="9"/>
    </row>
    <row r="216" spans="1:19" ht="12">
      <c r="A216" s="1">
        <v>21785</v>
      </c>
      <c r="B216" s="5" t="s">
        <v>0</v>
      </c>
      <c r="C216" s="2" t="s">
        <v>20</v>
      </c>
      <c r="D216" s="3">
        <v>0.53125</v>
      </c>
      <c r="E216" s="2" t="s">
        <v>19</v>
      </c>
      <c r="F216" s="3">
        <v>0.545833333333333</v>
      </c>
      <c r="G216" s="8">
        <f t="shared" si="9"/>
        <v>20.999999999999446</v>
      </c>
      <c r="H216" s="15"/>
      <c r="I216" s="19">
        <v>25.886</v>
      </c>
      <c r="J216" s="6">
        <v>68</v>
      </c>
      <c r="K216" s="24" t="s">
        <v>51</v>
      </c>
      <c r="L216" s="4">
        <f t="shared" si="10"/>
        <v>1760.248</v>
      </c>
      <c r="M216" s="10">
        <f t="shared" si="11"/>
        <v>0.34999999999999076</v>
      </c>
      <c r="N216" s="12" t="s">
        <v>38</v>
      </c>
      <c r="O216" s="6">
        <v>299</v>
      </c>
      <c r="P216" s="16" t="s">
        <v>18</v>
      </c>
      <c r="Q216" s="21"/>
      <c r="R216" s="6" t="s">
        <v>21</v>
      </c>
      <c r="S216" s="9"/>
    </row>
    <row r="217" spans="1:19" ht="22.5">
      <c r="A217" s="1">
        <v>21787</v>
      </c>
      <c r="B217" s="5" t="s">
        <v>0</v>
      </c>
      <c r="C217" s="2" t="s">
        <v>20</v>
      </c>
      <c r="D217" s="3">
        <v>0.844444444444444</v>
      </c>
      <c r="E217" s="2" t="s">
        <v>19</v>
      </c>
      <c r="F217" s="3">
        <v>0.859722222222222</v>
      </c>
      <c r="G217" s="8">
        <f t="shared" si="9"/>
        <v>22.0000000000004</v>
      </c>
      <c r="H217" s="15"/>
      <c r="I217" s="19">
        <v>25.886</v>
      </c>
      <c r="J217" s="6">
        <v>51</v>
      </c>
      <c r="K217" s="24" t="s">
        <v>40</v>
      </c>
      <c r="L217" s="4">
        <f t="shared" si="10"/>
        <v>1320.186</v>
      </c>
      <c r="M217" s="10">
        <f t="shared" si="11"/>
        <v>0.36666666666667336</v>
      </c>
      <c r="N217" s="12" t="s">
        <v>37</v>
      </c>
      <c r="O217" s="6">
        <v>220</v>
      </c>
      <c r="P217" s="16" t="s">
        <v>18</v>
      </c>
      <c r="Q217" s="21"/>
      <c r="R217" s="6" t="s">
        <v>21</v>
      </c>
      <c r="S217" s="9"/>
    </row>
    <row r="218" spans="1:19" ht="22.5">
      <c r="A218" s="1">
        <v>21788</v>
      </c>
      <c r="B218" s="5" t="s">
        <v>0</v>
      </c>
      <c r="C218" s="2" t="s">
        <v>22</v>
      </c>
      <c r="D218" s="3">
        <v>0.319444444444444</v>
      </c>
      <c r="E218" s="2" t="s">
        <v>30</v>
      </c>
      <c r="F218" s="3">
        <v>0.345833333333333</v>
      </c>
      <c r="G218" s="8">
        <f t="shared" si="9"/>
        <v>38.000000000000185</v>
      </c>
      <c r="H218" s="15"/>
      <c r="I218" s="19">
        <v>29.813</v>
      </c>
      <c r="J218" s="6">
        <v>241</v>
      </c>
      <c r="K218" s="24" t="s">
        <v>67</v>
      </c>
      <c r="L218" s="4">
        <f t="shared" si="10"/>
        <v>7184.933</v>
      </c>
      <c r="M218" s="10">
        <f t="shared" si="11"/>
        <v>0.6333333333333364</v>
      </c>
      <c r="N218" s="12" t="s">
        <v>34</v>
      </c>
      <c r="O218" s="6">
        <v>145</v>
      </c>
      <c r="P218" s="16" t="s">
        <v>18</v>
      </c>
      <c r="Q218" s="21"/>
      <c r="R218" s="6" t="s">
        <v>21</v>
      </c>
      <c r="S218" s="9"/>
    </row>
    <row r="219" spans="1:19" ht="12">
      <c r="A219" s="1">
        <v>21790</v>
      </c>
      <c r="B219" s="5" t="s">
        <v>0</v>
      </c>
      <c r="C219" s="2" t="s">
        <v>19</v>
      </c>
      <c r="D219" s="3">
        <v>0.682638888888889</v>
      </c>
      <c r="E219" s="2" t="s">
        <v>20</v>
      </c>
      <c r="F219" s="3">
        <v>0.697916666666667</v>
      </c>
      <c r="G219" s="8">
        <f t="shared" si="9"/>
        <v>22.00000000000024</v>
      </c>
      <c r="H219" s="15"/>
      <c r="I219" s="19">
        <v>25.886</v>
      </c>
      <c r="J219" s="6">
        <v>68</v>
      </c>
      <c r="K219" s="24" t="s">
        <v>51</v>
      </c>
      <c r="L219" s="4">
        <f t="shared" si="10"/>
        <v>1760.248</v>
      </c>
      <c r="M219" s="10">
        <f t="shared" si="11"/>
        <v>0.3666666666666707</v>
      </c>
      <c r="N219" s="12" t="s">
        <v>38</v>
      </c>
      <c r="O219" s="6">
        <v>299</v>
      </c>
      <c r="P219" s="16" t="s">
        <v>18</v>
      </c>
      <c r="Q219" s="21"/>
      <c r="R219" s="6" t="s">
        <v>21</v>
      </c>
      <c r="S219" s="9"/>
    </row>
    <row r="220" spans="1:19" ht="12">
      <c r="A220" s="1">
        <v>21794</v>
      </c>
      <c r="B220" s="5" t="s">
        <v>0</v>
      </c>
      <c r="C220" s="2" t="s">
        <v>19</v>
      </c>
      <c r="D220" s="3">
        <v>0.307638888888889</v>
      </c>
      <c r="E220" s="2" t="s">
        <v>20</v>
      </c>
      <c r="F220" s="3">
        <v>0.324305555555556</v>
      </c>
      <c r="G220" s="8">
        <f t="shared" si="9"/>
        <v>24.000000000000476</v>
      </c>
      <c r="H220" s="15"/>
      <c r="I220" s="19">
        <v>25.886</v>
      </c>
      <c r="J220" s="6">
        <v>68</v>
      </c>
      <c r="K220" s="24" t="s">
        <v>51</v>
      </c>
      <c r="L220" s="4">
        <f t="shared" si="10"/>
        <v>1760.248</v>
      </c>
      <c r="M220" s="10">
        <f t="shared" si="11"/>
        <v>0.4000000000000079</v>
      </c>
      <c r="N220" s="12" t="s">
        <v>37</v>
      </c>
      <c r="O220" s="6">
        <v>220</v>
      </c>
      <c r="P220" s="16" t="s">
        <v>18</v>
      </c>
      <c r="Q220" s="21"/>
      <c r="R220" s="6" t="s">
        <v>21</v>
      </c>
      <c r="S220" s="9"/>
    </row>
    <row r="221" spans="1:19" ht="12">
      <c r="A221" s="1">
        <v>21796</v>
      </c>
      <c r="B221" s="5" t="s">
        <v>0</v>
      </c>
      <c r="C221" s="2" t="s">
        <v>19</v>
      </c>
      <c r="D221" s="3">
        <v>0.390972222222222</v>
      </c>
      <c r="E221" s="2" t="s">
        <v>20</v>
      </c>
      <c r="F221" s="3">
        <v>0.40625</v>
      </c>
      <c r="G221" s="8">
        <f t="shared" si="9"/>
        <v>22.00000000000032</v>
      </c>
      <c r="H221" s="15"/>
      <c r="I221" s="19">
        <v>25.886</v>
      </c>
      <c r="J221" s="6">
        <v>68</v>
      </c>
      <c r="K221" s="24" t="s">
        <v>51</v>
      </c>
      <c r="L221" s="4">
        <f t="shared" si="10"/>
        <v>1760.248</v>
      </c>
      <c r="M221" s="10">
        <f t="shared" si="11"/>
        <v>0.366666666666672</v>
      </c>
      <c r="N221" s="12" t="s">
        <v>38</v>
      </c>
      <c r="O221" s="6">
        <v>299</v>
      </c>
      <c r="P221" s="16" t="s">
        <v>18</v>
      </c>
      <c r="Q221" s="21"/>
      <c r="R221" s="6" t="s">
        <v>21</v>
      </c>
      <c r="S221" s="9"/>
    </row>
    <row r="222" spans="1:19" ht="22.5">
      <c r="A222" s="1">
        <v>21797</v>
      </c>
      <c r="B222" s="5" t="s">
        <v>0</v>
      </c>
      <c r="C222" s="2" t="s">
        <v>20</v>
      </c>
      <c r="D222" s="3">
        <v>0.802777777777778</v>
      </c>
      <c r="E222" s="2" t="s">
        <v>19</v>
      </c>
      <c r="F222" s="3">
        <v>0.817361111111111</v>
      </c>
      <c r="G222" s="8">
        <f t="shared" si="9"/>
        <v>20.999999999999446</v>
      </c>
      <c r="H222" s="15"/>
      <c r="I222" s="19">
        <v>25.886</v>
      </c>
      <c r="J222" s="6">
        <v>51</v>
      </c>
      <c r="K222" s="24" t="s">
        <v>40</v>
      </c>
      <c r="L222" s="4">
        <f t="shared" si="10"/>
        <v>1320.186</v>
      </c>
      <c r="M222" s="10">
        <f t="shared" si="11"/>
        <v>0.34999999999999076</v>
      </c>
      <c r="N222" s="12" t="s">
        <v>37</v>
      </c>
      <c r="O222" s="6">
        <v>220</v>
      </c>
      <c r="P222" s="16" t="s">
        <v>18</v>
      </c>
      <c r="Q222" s="21"/>
      <c r="R222" s="6" t="s">
        <v>21</v>
      </c>
      <c r="S222" s="9"/>
    </row>
    <row r="223" spans="1:19" ht="22.5">
      <c r="A223" s="1">
        <v>21798</v>
      </c>
      <c r="B223" s="5" t="s">
        <v>0</v>
      </c>
      <c r="C223" s="2" t="s">
        <v>19</v>
      </c>
      <c r="D223" s="3">
        <v>0.807638888888889</v>
      </c>
      <c r="E223" s="2" t="s">
        <v>20</v>
      </c>
      <c r="F223" s="3">
        <v>0.822916666666667</v>
      </c>
      <c r="G223" s="8">
        <f t="shared" si="9"/>
        <v>22.00000000000024</v>
      </c>
      <c r="H223" s="15"/>
      <c r="I223" s="19">
        <v>25.886</v>
      </c>
      <c r="J223" s="6">
        <v>51</v>
      </c>
      <c r="K223" s="24" t="s">
        <v>40</v>
      </c>
      <c r="L223" s="4">
        <f t="shared" si="10"/>
        <v>1320.186</v>
      </c>
      <c r="M223" s="10">
        <f t="shared" si="11"/>
        <v>0.3666666666666707</v>
      </c>
      <c r="N223" s="12" t="s">
        <v>37</v>
      </c>
      <c r="O223" s="6">
        <v>220</v>
      </c>
      <c r="P223" s="16" t="s">
        <v>18</v>
      </c>
      <c r="Q223" s="21"/>
      <c r="R223" s="6" t="s">
        <v>21</v>
      </c>
      <c r="S223" s="9"/>
    </row>
    <row r="224" spans="1:19" ht="12">
      <c r="A224" s="1">
        <v>21799</v>
      </c>
      <c r="B224" s="5" t="s">
        <v>0</v>
      </c>
      <c r="C224" s="2" t="s">
        <v>20</v>
      </c>
      <c r="D224" s="3">
        <v>0.469444444444444</v>
      </c>
      <c r="E224" s="2" t="s">
        <v>19</v>
      </c>
      <c r="F224" s="3">
        <v>0.484722222222222</v>
      </c>
      <c r="G224" s="8">
        <f t="shared" si="9"/>
        <v>22.00000000000032</v>
      </c>
      <c r="H224" s="15"/>
      <c r="I224" s="19">
        <v>25.886</v>
      </c>
      <c r="J224" s="6">
        <v>68</v>
      </c>
      <c r="K224" s="24" t="s">
        <v>51</v>
      </c>
      <c r="L224" s="4">
        <f t="shared" si="10"/>
        <v>1760.248</v>
      </c>
      <c r="M224" s="10">
        <f t="shared" si="11"/>
        <v>0.366666666666672</v>
      </c>
      <c r="N224" s="12" t="s">
        <v>37</v>
      </c>
      <c r="O224" s="6">
        <v>220</v>
      </c>
      <c r="P224" s="16" t="s">
        <v>18</v>
      </c>
      <c r="Q224" s="21"/>
      <c r="R224" s="6" t="s">
        <v>21</v>
      </c>
      <c r="S224" s="9"/>
    </row>
    <row r="225" spans="1:19" ht="22.5">
      <c r="A225" s="1">
        <v>21807</v>
      </c>
      <c r="B225" s="5" t="s">
        <v>0</v>
      </c>
      <c r="C225" s="2" t="s">
        <v>23</v>
      </c>
      <c r="D225" s="3">
        <v>0.527777777777778</v>
      </c>
      <c r="E225" s="2" t="s">
        <v>25</v>
      </c>
      <c r="F225" s="3">
        <v>0.559027777777778</v>
      </c>
      <c r="G225" s="8">
        <f t="shared" si="9"/>
        <v>45</v>
      </c>
      <c r="H225" s="15"/>
      <c r="I225" s="19">
        <v>43.16</v>
      </c>
      <c r="J225" s="6">
        <v>51</v>
      </c>
      <c r="K225" s="24" t="s">
        <v>40</v>
      </c>
      <c r="L225" s="4">
        <f t="shared" si="10"/>
        <v>2201.16</v>
      </c>
      <c r="M225" s="10">
        <f t="shared" si="11"/>
        <v>0.75</v>
      </c>
      <c r="N225" s="12" t="s">
        <v>35</v>
      </c>
      <c r="O225" s="6">
        <v>63</v>
      </c>
      <c r="P225" s="16">
        <v>21587</v>
      </c>
      <c r="Q225" s="21"/>
      <c r="R225" s="6" t="s">
        <v>110</v>
      </c>
      <c r="S225" s="9"/>
    </row>
    <row r="226" spans="1:19" ht="12">
      <c r="A226" s="1">
        <v>21849</v>
      </c>
      <c r="B226" s="5" t="s">
        <v>0</v>
      </c>
      <c r="C226" s="2" t="s">
        <v>23</v>
      </c>
      <c r="D226" s="3">
        <v>0.236111111111111</v>
      </c>
      <c r="E226" s="2" t="s">
        <v>25</v>
      </c>
      <c r="F226" s="3">
        <v>0.267361111111111</v>
      </c>
      <c r="G226" s="8">
        <f t="shared" si="9"/>
        <v>45</v>
      </c>
      <c r="H226" s="15"/>
      <c r="I226" s="19">
        <v>43.16</v>
      </c>
      <c r="J226" s="6">
        <v>305</v>
      </c>
      <c r="K226" s="24" t="s">
        <v>86</v>
      </c>
      <c r="L226" s="4">
        <f t="shared" si="10"/>
        <v>13163.8</v>
      </c>
      <c r="M226" s="10">
        <f t="shared" si="11"/>
        <v>0.75</v>
      </c>
      <c r="N226" s="12" t="s">
        <v>35</v>
      </c>
      <c r="O226" s="6">
        <v>63</v>
      </c>
      <c r="P226" s="16">
        <v>21895</v>
      </c>
      <c r="Q226" s="21"/>
      <c r="R226" s="6" t="s">
        <v>110</v>
      </c>
      <c r="S226" s="9"/>
    </row>
    <row r="227" spans="1:19" ht="12">
      <c r="A227" s="1">
        <v>21888</v>
      </c>
      <c r="B227" s="5" t="s">
        <v>0</v>
      </c>
      <c r="C227" s="2" t="s">
        <v>22</v>
      </c>
      <c r="D227" s="3">
        <v>0.208333333333333</v>
      </c>
      <c r="E227" s="2" t="s">
        <v>25</v>
      </c>
      <c r="F227" s="3">
        <v>0.3125</v>
      </c>
      <c r="G227" s="8">
        <f t="shared" si="9"/>
        <v>150.00000000000045</v>
      </c>
      <c r="H227" s="15"/>
      <c r="I227" s="19">
        <v>177.55</v>
      </c>
      <c r="J227" s="6">
        <v>68</v>
      </c>
      <c r="K227" s="24" t="s">
        <v>51</v>
      </c>
      <c r="L227" s="4">
        <f t="shared" si="10"/>
        <v>12073.400000000001</v>
      </c>
      <c r="M227" s="10">
        <f t="shared" si="11"/>
        <v>2.500000000000008</v>
      </c>
      <c r="N227" s="12" t="s">
        <v>36</v>
      </c>
      <c r="O227" s="6">
        <v>159</v>
      </c>
      <c r="P227" s="16" t="s">
        <v>18</v>
      </c>
      <c r="Q227" s="21"/>
      <c r="R227" s="6" t="s">
        <v>110</v>
      </c>
      <c r="S227" s="9"/>
    </row>
    <row r="228" spans="1:19" ht="12">
      <c r="A228" s="1">
        <v>21890</v>
      </c>
      <c r="B228" s="5" t="s">
        <v>0</v>
      </c>
      <c r="C228" s="2" t="s">
        <v>25</v>
      </c>
      <c r="D228" s="3">
        <v>0.440972222222222</v>
      </c>
      <c r="E228" s="2" t="s">
        <v>23</v>
      </c>
      <c r="F228" s="3">
        <v>0.472222222222222</v>
      </c>
      <c r="G228" s="8">
        <f t="shared" si="9"/>
        <v>45</v>
      </c>
      <c r="H228" s="15"/>
      <c r="I228" s="19">
        <v>43.16</v>
      </c>
      <c r="J228" s="6">
        <v>68</v>
      </c>
      <c r="K228" s="24" t="s">
        <v>51</v>
      </c>
      <c r="L228" s="4">
        <f t="shared" si="10"/>
        <v>2934.8799999999997</v>
      </c>
      <c r="M228" s="10">
        <f t="shared" si="11"/>
        <v>0.75</v>
      </c>
      <c r="N228" s="12" t="s">
        <v>35</v>
      </c>
      <c r="O228" s="6">
        <v>63</v>
      </c>
      <c r="P228" s="16" t="s">
        <v>18</v>
      </c>
      <c r="Q228" s="21"/>
      <c r="R228" s="6" t="s">
        <v>110</v>
      </c>
      <c r="S228" s="9"/>
    </row>
    <row r="229" spans="1:19" ht="12">
      <c r="A229" s="1">
        <v>21892</v>
      </c>
      <c r="B229" s="5" t="s">
        <v>0</v>
      </c>
      <c r="C229" s="2" t="s">
        <v>25</v>
      </c>
      <c r="D229" s="3">
        <v>0.771527777777778</v>
      </c>
      <c r="E229" s="2" t="s">
        <v>23</v>
      </c>
      <c r="F229" s="3">
        <v>0.807638888888889</v>
      </c>
      <c r="G229" s="8">
        <f t="shared" si="9"/>
        <v>51.999999999999815</v>
      </c>
      <c r="H229" s="15"/>
      <c r="I229" s="19">
        <v>43.16</v>
      </c>
      <c r="J229" s="6">
        <v>256</v>
      </c>
      <c r="K229" s="24" t="s">
        <v>45</v>
      </c>
      <c r="L229" s="4">
        <f t="shared" si="10"/>
        <v>11048.96</v>
      </c>
      <c r="M229" s="10">
        <f t="shared" si="11"/>
        <v>0.8666666666666636</v>
      </c>
      <c r="N229" s="12" t="s">
        <v>35</v>
      </c>
      <c r="O229" s="6">
        <v>63</v>
      </c>
      <c r="P229" s="16" t="s">
        <v>18</v>
      </c>
      <c r="Q229" s="21"/>
      <c r="R229" s="6" t="s">
        <v>110</v>
      </c>
      <c r="S229" s="9"/>
    </row>
    <row r="230" spans="1:19" ht="12">
      <c r="A230" s="1">
        <v>21894</v>
      </c>
      <c r="B230" s="5" t="s">
        <v>0</v>
      </c>
      <c r="C230" s="2" t="s">
        <v>22</v>
      </c>
      <c r="D230" s="3">
        <v>0.402777777777778</v>
      </c>
      <c r="E230" s="2" t="s">
        <v>30</v>
      </c>
      <c r="F230" s="3">
        <v>0.429166666666667</v>
      </c>
      <c r="G230" s="8">
        <f t="shared" si="9"/>
        <v>38.00000000000011</v>
      </c>
      <c r="H230" s="15"/>
      <c r="I230" s="19">
        <v>29.813</v>
      </c>
      <c r="J230" s="6">
        <v>68</v>
      </c>
      <c r="K230" s="24" t="s">
        <v>51</v>
      </c>
      <c r="L230" s="4">
        <f t="shared" si="10"/>
        <v>2027.2839999999999</v>
      </c>
      <c r="M230" s="10">
        <f t="shared" si="11"/>
        <v>0.6333333333333351</v>
      </c>
      <c r="N230" s="12" t="s">
        <v>34</v>
      </c>
      <c r="O230" s="6">
        <v>145</v>
      </c>
      <c r="P230" s="16" t="s">
        <v>18</v>
      </c>
      <c r="Q230" s="21"/>
      <c r="R230" s="6" t="s">
        <v>21</v>
      </c>
      <c r="S230" s="9"/>
    </row>
    <row r="231" spans="1:19" ht="12">
      <c r="A231" s="1">
        <v>21895</v>
      </c>
      <c r="B231" s="5" t="s">
        <v>0</v>
      </c>
      <c r="C231" s="2" t="s">
        <v>23</v>
      </c>
      <c r="D231" s="3">
        <v>0.277777777777778</v>
      </c>
      <c r="E231" s="2" t="s">
        <v>25</v>
      </c>
      <c r="F231" s="3">
        <v>0.309027777777778</v>
      </c>
      <c r="G231" s="8">
        <f t="shared" si="9"/>
        <v>45</v>
      </c>
      <c r="H231" s="15"/>
      <c r="I231" s="19">
        <v>43.16</v>
      </c>
      <c r="J231" s="6">
        <v>305</v>
      </c>
      <c r="K231" s="24" t="s">
        <v>42</v>
      </c>
      <c r="L231" s="4">
        <f t="shared" si="10"/>
        <v>13163.8</v>
      </c>
      <c r="M231" s="10">
        <f t="shared" si="11"/>
        <v>0.75</v>
      </c>
      <c r="N231" s="12" t="s">
        <v>107</v>
      </c>
      <c r="O231" s="6">
        <v>277</v>
      </c>
      <c r="P231" s="16" t="s">
        <v>18</v>
      </c>
      <c r="Q231" s="21"/>
      <c r="R231" s="6" t="s">
        <v>110</v>
      </c>
      <c r="S231" s="9"/>
    </row>
    <row r="232" spans="1:19" ht="12">
      <c r="A232" s="1">
        <v>21896</v>
      </c>
      <c r="B232" s="5" t="s">
        <v>0</v>
      </c>
      <c r="C232" s="2" t="s">
        <v>19</v>
      </c>
      <c r="D232" s="3">
        <v>0.444444444444444</v>
      </c>
      <c r="E232" s="2" t="s">
        <v>22</v>
      </c>
      <c r="F232" s="3">
        <v>0.559027777777778</v>
      </c>
      <c r="G232" s="8">
        <f t="shared" si="9"/>
        <v>165.00000000000102</v>
      </c>
      <c r="H232" s="15"/>
      <c r="I232" s="19">
        <v>203.075</v>
      </c>
      <c r="J232" s="6">
        <v>68</v>
      </c>
      <c r="K232" s="24" t="s">
        <v>51</v>
      </c>
      <c r="L232" s="4">
        <f t="shared" si="10"/>
        <v>13809.099999999999</v>
      </c>
      <c r="M232" s="10">
        <f t="shared" si="11"/>
        <v>2.750000000000017</v>
      </c>
      <c r="N232" s="12" t="s">
        <v>37</v>
      </c>
      <c r="O232" s="6">
        <v>220</v>
      </c>
      <c r="P232" s="16" t="s">
        <v>18</v>
      </c>
      <c r="Q232" s="21"/>
      <c r="R232" s="6" t="s">
        <v>21</v>
      </c>
      <c r="S232" s="9"/>
    </row>
    <row r="233" spans="1:19" ht="12">
      <c r="A233" s="1">
        <v>21909</v>
      </c>
      <c r="B233" s="5" t="s">
        <v>0</v>
      </c>
      <c r="C233" s="2" t="s">
        <v>30</v>
      </c>
      <c r="D233" s="3">
        <v>0.270833333333333</v>
      </c>
      <c r="E233" s="2" t="s">
        <v>31</v>
      </c>
      <c r="F233" s="3">
        <v>0.322222222222222</v>
      </c>
      <c r="G233" s="8">
        <f t="shared" si="9"/>
        <v>74.00000000000021</v>
      </c>
      <c r="H233" s="15"/>
      <c r="I233" s="19">
        <v>43.901</v>
      </c>
      <c r="J233" s="6">
        <v>215</v>
      </c>
      <c r="K233" s="24" t="s">
        <v>91</v>
      </c>
      <c r="L233" s="4">
        <f t="shared" si="10"/>
        <v>9438.715</v>
      </c>
      <c r="M233" s="10">
        <f t="shared" si="11"/>
        <v>1.233333333333337</v>
      </c>
      <c r="N233" s="12" t="s">
        <v>34</v>
      </c>
      <c r="O233" s="6">
        <v>145</v>
      </c>
      <c r="P233" s="16" t="s">
        <v>18</v>
      </c>
      <c r="Q233" s="21"/>
      <c r="R233" s="6" t="s">
        <v>21</v>
      </c>
      <c r="S233" s="9"/>
    </row>
    <row r="234" spans="1:19" ht="22.5">
      <c r="A234" s="1">
        <v>21910</v>
      </c>
      <c r="B234" s="5" t="s">
        <v>0</v>
      </c>
      <c r="C234" s="2" t="s">
        <v>22</v>
      </c>
      <c r="D234" s="3">
        <v>0.2625</v>
      </c>
      <c r="E234" s="2" t="s">
        <v>30</v>
      </c>
      <c r="F234" s="3">
        <v>0.288888888888889</v>
      </c>
      <c r="G234" s="8">
        <f t="shared" si="9"/>
        <v>38.00000000000011</v>
      </c>
      <c r="H234" s="15"/>
      <c r="I234" s="19">
        <v>29.813</v>
      </c>
      <c r="J234" s="6">
        <v>51</v>
      </c>
      <c r="K234" s="24" t="s">
        <v>40</v>
      </c>
      <c r="L234" s="4">
        <f t="shared" si="10"/>
        <v>1520.463</v>
      </c>
      <c r="M234" s="10">
        <f t="shared" si="11"/>
        <v>0.6333333333333351</v>
      </c>
      <c r="N234" s="12" t="s">
        <v>38</v>
      </c>
      <c r="O234" s="6">
        <v>299</v>
      </c>
      <c r="P234" s="16" t="s">
        <v>18</v>
      </c>
      <c r="Q234" s="21"/>
      <c r="R234" s="6" t="s">
        <v>21</v>
      </c>
      <c r="S234" s="9"/>
    </row>
    <row r="235" spans="1:19" ht="12">
      <c r="A235" s="1">
        <v>21911</v>
      </c>
      <c r="B235" s="5" t="s">
        <v>0</v>
      </c>
      <c r="C235" s="2" t="s">
        <v>30</v>
      </c>
      <c r="D235" s="3">
        <v>0.315972222222222</v>
      </c>
      <c r="E235" s="2" t="s">
        <v>31</v>
      </c>
      <c r="F235" s="3">
        <v>0.361805555555556</v>
      </c>
      <c r="G235" s="8">
        <f t="shared" si="9"/>
        <v>66.00000000000097</v>
      </c>
      <c r="H235" s="15"/>
      <c r="I235" s="19">
        <v>43.901</v>
      </c>
      <c r="J235" s="6">
        <v>228</v>
      </c>
      <c r="K235" s="24" t="s">
        <v>78</v>
      </c>
      <c r="L235" s="4">
        <f t="shared" si="10"/>
        <v>10009.428</v>
      </c>
      <c r="M235" s="10">
        <f t="shared" si="11"/>
        <v>1.100000000000016</v>
      </c>
      <c r="N235" s="12" t="s">
        <v>34</v>
      </c>
      <c r="O235" s="6">
        <v>145</v>
      </c>
      <c r="P235" s="16" t="s">
        <v>18</v>
      </c>
      <c r="Q235" s="21"/>
      <c r="R235" s="6" t="s">
        <v>21</v>
      </c>
      <c r="S235" s="9"/>
    </row>
    <row r="236" spans="1:19" ht="22.5">
      <c r="A236" s="1">
        <v>21913</v>
      </c>
      <c r="B236" s="5" t="s">
        <v>0</v>
      </c>
      <c r="C236" s="2" t="s">
        <v>30</v>
      </c>
      <c r="D236" s="3">
        <v>0.4</v>
      </c>
      <c r="E236" s="2" t="s">
        <v>31</v>
      </c>
      <c r="F236" s="3">
        <v>0.448611111111111</v>
      </c>
      <c r="G236" s="8">
        <f t="shared" si="9"/>
        <v>69.99999999999983</v>
      </c>
      <c r="H236" s="15"/>
      <c r="I236" s="19">
        <v>43.901</v>
      </c>
      <c r="J236" s="6">
        <v>241</v>
      </c>
      <c r="K236" s="24" t="s">
        <v>67</v>
      </c>
      <c r="L236" s="4">
        <f t="shared" si="10"/>
        <v>10580.141000000001</v>
      </c>
      <c r="M236" s="10">
        <f t="shared" si="11"/>
        <v>1.1666666666666639</v>
      </c>
      <c r="N236" s="12" t="s">
        <v>34</v>
      </c>
      <c r="O236" s="6">
        <v>145</v>
      </c>
      <c r="P236" s="16">
        <v>21923</v>
      </c>
      <c r="Q236" s="21"/>
      <c r="R236" s="6" t="s">
        <v>21</v>
      </c>
      <c r="S236" s="9"/>
    </row>
    <row r="237" spans="1:19" ht="12">
      <c r="A237" s="1">
        <v>21915</v>
      </c>
      <c r="B237" s="5" t="s">
        <v>0</v>
      </c>
      <c r="C237" s="2" t="s">
        <v>31</v>
      </c>
      <c r="D237" s="3">
        <v>0.255555555555556</v>
      </c>
      <c r="E237" s="2" t="s">
        <v>30</v>
      </c>
      <c r="F237" s="3">
        <v>0.304166666666667</v>
      </c>
      <c r="G237" s="8">
        <f t="shared" si="9"/>
        <v>69.99999999999983</v>
      </c>
      <c r="H237" s="15"/>
      <c r="I237" s="19">
        <v>43.901</v>
      </c>
      <c r="J237" s="6">
        <v>275</v>
      </c>
      <c r="K237" s="24" t="s">
        <v>92</v>
      </c>
      <c r="L237" s="4">
        <f t="shared" si="10"/>
        <v>12072.775000000001</v>
      </c>
      <c r="M237" s="10">
        <f t="shared" si="11"/>
        <v>1.1666666666666639</v>
      </c>
      <c r="N237" s="12" t="s">
        <v>34</v>
      </c>
      <c r="O237" s="6">
        <v>145</v>
      </c>
      <c r="P237" s="16" t="s">
        <v>18</v>
      </c>
      <c r="Q237" s="21"/>
      <c r="R237" s="6" t="s">
        <v>21</v>
      </c>
      <c r="S237" s="9"/>
    </row>
    <row r="238" spans="1:19" ht="22.5">
      <c r="A238" s="1">
        <v>21916</v>
      </c>
      <c r="B238" s="5" t="s">
        <v>0</v>
      </c>
      <c r="C238" s="2" t="s">
        <v>22</v>
      </c>
      <c r="D238" s="3">
        <v>0.2625</v>
      </c>
      <c r="E238" s="2" t="s">
        <v>30</v>
      </c>
      <c r="F238" s="3">
        <v>0.290277777777778</v>
      </c>
      <c r="G238" s="8">
        <f aca="true" t="shared" si="12" ref="G238:G300">(F238-D238)*1440</f>
        <v>40.00000000000034</v>
      </c>
      <c r="H238" s="15"/>
      <c r="I238" s="19">
        <v>29.813</v>
      </c>
      <c r="J238" s="6">
        <v>192</v>
      </c>
      <c r="K238" s="24" t="s">
        <v>60</v>
      </c>
      <c r="L238" s="4">
        <f aca="true" t="shared" si="13" ref="L238:L300">I238*J238</f>
        <v>5724.096</v>
      </c>
      <c r="M238" s="10">
        <f aca="true" t="shared" si="14" ref="M238:M300">(F238-D238)*24</f>
        <v>0.6666666666666723</v>
      </c>
      <c r="N238" s="12" t="s">
        <v>107</v>
      </c>
      <c r="O238" s="6">
        <v>277</v>
      </c>
      <c r="P238" s="16" t="s">
        <v>18</v>
      </c>
      <c r="Q238" s="21"/>
      <c r="R238" s="6" t="s">
        <v>21</v>
      </c>
      <c r="S238" s="9"/>
    </row>
    <row r="239" spans="1:19" ht="12">
      <c r="A239" s="1">
        <v>21917</v>
      </c>
      <c r="B239" s="5" t="s">
        <v>0</v>
      </c>
      <c r="C239" s="2" t="s">
        <v>31</v>
      </c>
      <c r="D239" s="3">
        <v>0.338888888888889</v>
      </c>
      <c r="E239" s="2" t="s">
        <v>30</v>
      </c>
      <c r="F239" s="3">
        <v>0.3875</v>
      </c>
      <c r="G239" s="8">
        <f t="shared" si="12"/>
        <v>69.99999999999983</v>
      </c>
      <c r="H239" s="15"/>
      <c r="I239" s="19">
        <v>43.901</v>
      </c>
      <c r="J239" s="6">
        <v>228</v>
      </c>
      <c r="K239" s="24" t="s">
        <v>78</v>
      </c>
      <c r="L239" s="4">
        <f t="shared" si="13"/>
        <v>10009.428</v>
      </c>
      <c r="M239" s="10">
        <f t="shared" si="14"/>
        <v>1.1666666666666639</v>
      </c>
      <c r="N239" s="12" t="s">
        <v>34</v>
      </c>
      <c r="O239" s="6">
        <v>145</v>
      </c>
      <c r="P239" s="16">
        <v>21919</v>
      </c>
      <c r="Q239" s="21"/>
      <c r="R239" s="6" t="s">
        <v>21</v>
      </c>
      <c r="S239" s="9"/>
    </row>
    <row r="240" spans="1:19" ht="22.5">
      <c r="A240" s="1">
        <v>21919</v>
      </c>
      <c r="B240" s="5" t="s">
        <v>0</v>
      </c>
      <c r="C240" s="2" t="s">
        <v>31</v>
      </c>
      <c r="D240" s="3">
        <v>0.380555555555556</v>
      </c>
      <c r="E240" s="2" t="s">
        <v>30</v>
      </c>
      <c r="F240" s="3">
        <v>0.429166666666667</v>
      </c>
      <c r="G240" s="8">
        <f t="shared" si="12"/>
        <v>69.99999999999983</v>
      </c>
      <c r="H240" s="15"/>
      <c r="I240" s="19">
        <v>43.901</v>
      </c>
      <c r="J240" s="6">
        <v>192</v>
      </c>
      <c r="K240" s="24" t="s">
        <v>60</v>
      </c>
      <c r="L240" s="4">
        <f t="shared" si="13"/>
        <v>8428.992</v>
      </c>
      <c r="M240" s="10">
        <f t="shared" si="14"/>
        <v>1.1666666666666639</v>
      </c>
      <c r="N240" s="12" t="s">
        <v>34</v>
      </c>
      <c r="O240" s="6">
        <v>145</v>
      </c>
      <c r="P240" s="16" t="s">
        <v>18</v>
      </c>
      <c r="Q240" s="21"/>
      <c r="R240" s="6" t="s">
        <v>21</v>
      </c>
      <c r="S240" s="9"/>
    </row>
    <row r="241" spans="1:19" ht="22.5">
      <c r="A241" s="1">
        <v>21921</v>
      </c>
      <c r="B241" s="5" t="s">
        <v>0</v>
      </c>
      <c r="C241" s="2" t="s">
        <v>30</v>
      </c>
      <c r="D241" s="3">
        <v>0.274305555555556</v>
      </c>
      <c r="E241" s="2" t="s">
        <v>22</v>
      </c>
      <c r="F241" s="3">
        <v>0.302083333333333</v>
      </c>
      <c r="G241" s="8">
        <f t="shared" si="12"/>
        <v>39.99999999999882</v>
      </c>
      <c r="H241" s="15"/>
      <c r="I241" s="19">
        <v>29.813</v>
      </c>
      <c r="J241" s="6">
        <v>65</v>
      </c>
      <c r="K241" s="24" t="s">
        <v>85</v>
      </c>
      <c r="L241" s="4">
        <f t="shared" si="13"/>
        <v>1937.845</v>
      </c>
      <c r="M241" s="10">
        <f t="shared" si="14"/>
        <v>0.666666666666647</v>
      </c>
      <c r="N241" s="12" t="s">
        <v>38</v>
      </c>
      <c r="O241" s="6">
        <v>299</v>
      </c>
      <c r="P241" s="16" t="s">
        <v>18</v>
      </c>
      <c r="Q241" s="21"/>
      <c r="R241" s="6" t="s">
        <v>21</v>
      </c>
      <c r="S241" s="9"/>
    </row>
    <row r="242" spans="1:19" ht="12">
      <c r="A242" s="1">
        <v>21922</v>
      </c>
      <c r="B242" s="5" t="s">
        <v>0</v>
      </c>
      <c r="C242" s="2" t="s">
        <v>25</v>
      </c>
      <c r="D242" s="3">
        <v>0.315972222222222</v>
      </c>
      <c r="E242" s="2" t="s">
        <v>23</v>
      </c>
      <c r="F242" s="3">
        <v>0.347222222222222</v>
      </c>
      <c r="G242" s="8">
        <f t="shared" si="12"/>
        <v>45</v>
      </c>
      <c r="H242" s="15"/>
      <c r="I242" s="19">
        <v>43.16</v>
      </c>
      <c r="J242" s="6">
        <v>305</v>
      </c>
      <c r="K242" s="24" t="s">
        <v>42</v>
      </c>
      <c r="L242" s="4">
        <f t="shared" si="13"/>
        <v>13163.8</v>
      </c>
      <c r="M242" s="10">
        <f t="shared" si="14"/>
        <v>0.75</v>
      </c>
      <c r="N242" s="12" t="s">
        <v>35</v>
      </c>
      <c r="O242" s="6">
        <v>63</v>
      </c>
      <c r="P242" s="16">
        <v>21564</v>
      </c>
      <c r="Q242" s="21"/>
      <c r="R242" s="6" t="s">
        <v>110</v>
      </c>
      <c r="S242" s="9"/>
    </row>
    <row r="243" spans="1:19" ht="12">
      <c r="A243" s="1">
        <v>21923</v>
      </c>
      <c r="B243" s="5" t="s">
        <v>0</v>
      </c>
      <c r="C243" s="2" t="s">
        <v>30</v>
      </c>
      <c r="D243" s="3">
        <v>0.440972222222222</v>
      </c>
      <c r="E243" s="2" t="s">
        <v>31</v>
      </c>
      <c r="F243" s="3">
        <v>0.486805555555556</v>
      </c>
      <c r="G243" s="8">
        <f t="shared" si="12"/>
        <v>66.00000000000097</v>
      </c>
      <c r="H243" s="15"/>
      <c r="I243" s="19">
        <v>43.901</v>
      </c>
      <c r="J243" s="6">
        <v>256</v>
      </c>
      <c r="K243" s="24" t="s">
        <v>45</v>
      </c>
      <c r="L243" s="4">
        <f t="shared" si="13"/>
        <v>11238.656</v>
      </c>
      <c r="M243" s="10">
        <f t="shared" si="14"/>
        <v>1.100000000000016</v>
      </c>
      <c r="N243" s="12" t="s">
        <v>34</v>
      </c>
      <c r="O243" s="6">
        <v>145</v>
      </c>
      <c r="P243" s="16" t="s">
        <v>18</v>
      </c>
      <c r="Q243" s="21"/>
      <c r="R243" s="6" t="s">
        <v>21</v>
      </c>
      <c r="S243" s="9"/>
    </row>
    <row r="244" spans="1:19" ht="12">
      <c r="A244" s="1">
        <v>21925</v>
      </c>
      <c r="B244" s="5" t="s">
        <v>0</v>
      </c>
      <c r="C244" s="2" t="s">
        <v>31</v>
      </c>
      <c r="D244" s="3">
        <v>0.505555555555556</v>
      </c>
      <c r="E244" s="2" t="s">
        <v>30</v>
      </c>
      <c r="F244" s="3">
        <v>0.554166666666667</v>
      </c>
      <c r="G244" s="8">
        <f t="shared" si="12"/>
        <v>69.99999999999991</v>
      </c>
      <c r="H244" s="15"/>
      <c r="I244" s="19">
        <v>43.901</v>
      </c>
      <c r="J244" s="6">
        <v>228</v>
      </c>
      <c r="K244" s="24" t="s">
        <v>78</v>
      </c>
      <c r="L244" s="4">
        <f t="shared" si="13"/>
        <v>10009.428</v>
      </c>
      <c r="M244" s="10">
        <f t="shared" si="14"/>
        <v>1.1666666666666652</v>
      </c>
      <c r="N244" s="12" t="s">
        <v>34</v>
      </c>
      <c r="O244" s="6">
        <v>145</v>
      </c>
      <c r="P244" s="16">
        <v>21929</v>
      </c>
      <c r="Q244" s="21"/>
      <c r="R244" s="6" t="s">
        <v>21</v>
      </c>
      <c r="S244" s="9"/>
    </row>
    <row r="245" spans="1:19" ht="22.5">
      <c r="A245" s="1">
        <v>21927</v>
      </c>
      <c r="B245" s="5" t="s">
        <v>0</v>
      </c>
      <c r="C245" s="2" t="s">
        <v>30</v>
      </c>
      <c r="D245" s="3">
        <v>0.297222222222222</v>
      </c>
      <c r="E245" s="2" t="s">
        <v>22</v>
      </c>
      <c r="F245" s="3">
        <v>0.324305555555556</v>
      </c>
      <c r="G245" s="8">
        <f t="shared" si="12"/>
        <v>39.00000000000098</v>
      </c>
      <c r="H245" s="15"/>
      <c r="I245" s="19">
        <v>29.813</v>
      </c>
      <c r="J245" s="6">
        <v>192</v>
      </c>
      <c r="K245" s="24" t="s">
        <v>60</v>
      </c>
      <c r="L245" s="4">
        <f t="shared" si="13"/>
        <v>5724.096</v>
      </c>
      <c r="M245" s="10">
        <f t="shared" si="14"/>
        <v>0.6500000000000163</v>
      </c>
      <c r="N245" s="12" t="s">
        <v>107</v>
      </c>
      <c r="O245" s="6">
        <v>277</v>
      </c>
      <c r="P245" s="16" t="s">
        <v>18</v>
      </c>
      <c r="Q245" s="21"/>
      <c r="R245" s="6" t="s">
        <v>21</v>
      </c>
      <c r="S245" s="9"/>
    </row>
    <row r="246" spans="1:19" ht="22.5">
      <c r="A246" s="1">
        <v>21929</v>
      </c>
      <c r="B246" s="5" t="s">
        <v>0</v>
      </c>
      <c r="C246" s="2" t="s">
        <v>31</v>
      </c>
      <c r="D246" s="3">
        <v>0.547222222222222</v>
      </c>
      <c r="E246" s="2" t="s">
        <v>30</v>
      </c>
      <c r="F246" s="3">
        <v>0.595833333333333</v>
      </c>
      <c r="G246" s="8">
        <f t="shared" si="12"/>
        <v>69.99999999999974</v>
      </c>
      <c r="H246" s="15"/>
      <c r="I246" s="19">
        <v>43.901</v>
      </c>
      <c r="J246" s="6">
        <v>241</v>
      </c>
      <c r="K246" s="24" t="s">
        <v>67</v>
      </c>
      <c r="L246" s="4">
        <f t="shared" si="13"/>
        <v>10580.141000000001</v>
      </c>
      <c r="M246" s="10">
        <f t="shared" si="14"/>
        <v>1.1666666666666625</v>
      </c>
      <c r="N246" s="12" t="s">
        <v>34</v>
      </c>
      <c r="O246" s="6">
        <v>145</v>
      </c>
      <c r="P246" s="16" t="s">
        <v>18</v>
      </c>
      <c r="Q246" s="21"/>
      <c r="R246" s="6" t="s">
        <v>21</v>
      </c>
      <c r="S246" s="9"/>
    </row>
    <row r="247" spans="1:19" ht="22.5">
      <c r="A247" s="1">
        <v>21931</v>
      </c>
      <c r="B247" s="5" t="s">
        <v>0</v>
      </c>
      <c r="C247" s="2" t="s">
        <v>31</v>
      </c>
      <c r="D247" s="3">
        <v>0.590277777777778</v>
      </c>
      <c r="E247" s="2" t="s">
        <v>30</v>
      </c>
      <c r="F247" s="3">
        <v>0.638888888888889</v>
      </c>
      <c r="G247" s="8">
        <f t="shared" si="12"/>
        <v>69.99999999999974</v>
      </c>
      <c r="H247" s="15"/>
      <c r="I247" s="19">
        <v>43.901</v>
      </c>
      <c r="J247" s="6">
        <v>292</v>
      </c>
      <c r="K247" s="24" t="s">
        <v>93</v>
      </c>
      <c r="L247" s="4">
        <f t="shared" si="13"/>
        <v>12819.092</v>
      </c>
      <c r="M247" s="10">
        <f t="shared" si="14"/>
        <v>1.1666666666666625</v>
      </c>
      <c r="N247" s="12" t="s">
        <v>34</v>
      </c>
      <c r="O247" s="6">
        <v>145</v>
      </c>
      <c r="P247" s="16">
        <v>21933</v>
      </c>
      <c r="Q247" s="21"/>
      <c r="R247" s="6" t="s">
        <v>21</v>
      </c>
      <c r="S247" s="9"/>
    </row>
    <row r="248" spans="1:19" ht="12">
      <c r="A248" s="1">
        <v>21932</v>
      </c>
      <c r="B248" s="5" t="s">
        <v>0</v>
      </c>
      <c r="C248" s="2" t="s">
        <v>22</v>
      </c>
      <c r="D248" s="3">
        <v>0.569444444444444</v>
      </c>
      <c r="E248" s="2" t="s">
        <v>30</v>
      </c>
      <c r="F248" s="3">
        <v>0.595833333333333</v>
      </c>
      <c r="G248" s="8">
        <f t="shared" si="12"/>
        <v>38.000000000000185</v>
      </c>
      <c r="H248" s="15"/>
      <c r="I248" s="19">
        <v>29.813</v>
      </c>
      <c r="J248" s="6">
        <v>68</v>
      </c>
      <c r="K248" s="24" t="s">
        <v>51</v>
      </c>
      <c r="L248" s="4">
        <f t="shared" si="13"/>
        <v>2027.2839999999999</v>
      </c>
      <c r="M248" s="10">
        <f t="shared" si="14"/>
        <v>0.6333333333333364</v>
      </c>
      <c r="N248" s="12" t="s">
        <v>34</v>
      </c>
      <c r="O248" s="6">
        <v>145</v>
      </c>
      <c r="P248" s="16" t="s">
        <v>18</v>
      </c>
      <c r="Q248" s="21"/>
      <c r="R248" s="6" t="s">
        <v>21</v>
      </c>
      <c r="S248" s="9"/>
    </row>
    <row r="249" spans="1:19" ht="34.5">
      <c r="A249" s="1">
        <v>21933</v>
      </c>
      <c r="B249" s="5" t="s">
        <v>0</v>
      </c>
      <c r="C249" s="2" t="s">
        <v>31</v>
      </c>
      <c r="D249" s="3">
        <v>0.630555555555556</v>
      </c>
      <c r="E249" s="2" t="s">
        <v>30</v>
      </c>
      <c r="F249" s="3">
        <v>0.677777777777778</v>
      </c>
      <c r="G249" s="8">
        <f t="shared" si="12"/>
        <v>67.99999999999976</v>
      </c>
      <c r="H249" s="15"/>
      <c r="I249" s="19">
        <v>43.901</v>
      </c>
      <c r="J249" s="6">
        <v>237</v>
      </c>
      <c r="K249" s="24" t="s">
        <v>94</v>
      </c>
      <c r="L249" s="4">
        <f t="shared" si="13"/>
        <v>10404.537</v>
      </c>
      <c r="M249" s="10">
        <f t="shared" si="14"/>
        <v>1.1333333333333293</v>
      </c>
      <c r="N249" s="12" t="s">
        <v>34</v>
      </c>
      <c r="O249" s="6">
        <v>145</v>
      </c>
      <c r="P249" s="16">
        <v>21943</v>
      </c>
      <c r="Q249" s="21"/>
      <c r="R249" s="6" t="s">
        <v>21</v>
      </c>
      <c r="S249" s="9"/>
    </row>
    <row r="250" spans="1:19" ht="12">
      <c r="A250" s="1">
        <v>21935</v>
      </c>
      <c r="B250" s="5" t="s">
        <v>0</v>
      </c>
      <c r="C250" s="2" t="s">
        <v>31</v>
      </c>
      <c r="D250" s="3">
        <v>0.422222222222222</v>
      </c>
      <c r="E250" s="2" t="s">
        <v>30</v>
      </c>
      <c r="F250" s="3">
        <v>0.470833333333333</v>
      </c>
      <c r="G250" s="8">
        <f t="shared" si="12"/>
        <v>69.99999999999983</v>
      </c>
      <c r="H250" s="15"/>
      <c r="I250" s="19">
        <v>43.901</v>
      </c>
      <c r="J250" s="6">
        <v>54</v>
      </c>
      <c r="K250" s="24" t="s">
        <v>88</v>
      </c>
      <c r="L250" s="4">
        <f t="shared" si="13"/>
        <v>2370.654</v>
      </c>
      <c r="M250" s="10">
        <f t="shared" si="14"/>
        <v>1.1666666666666639</v>
      </c>
      <c r="N250" s="12" t="s">
        <v>34</v>
      </c>
      <c r="O250" s="6">
        <v>145</v>
      </c>
      <c r="P250" s="16" t="s">
        <v>18</v>
      </c>
      <c r="Q250" s="21"/>
      <c r="R250" s="6" t="s">
        <v>21</v>
      </c>
      <c r="S250" s="9"/>
    </row>
    <row r="251" spans="1:19" ht="34.5">
      <c r="A251" s="1">
        <v>21937</v>
      </c>
      <c r="B251" s="5" t="s">
        <v>0</v>
      </c>
      <c r="C251" s="2" t="s">
        <v>30</v>
      </c>
      <c r="D251" s="3">
        <v>0.520833333333333</v>
      </c>
      <c r="E251" s="2" t="s">
        <v>31</v>
      </c>
      <c r="F251" s="3">
        <v>0.566666666666667</v>
      </c>
      <c r="G251" s="8">
        <f t="shared" si="12"/>
        <v>66.00000000000088</v>
      </c>
      <c r="H251" s="15"/>
      <c r="I251" s="19">
        <v>43.901</v>
      </c>
      <c r="J251" s="6">
        <v>280</v>
      </c>
      <c r="K251" s="24" t="s">
        <v>95</v>
      </c>
      <c r="L251" s="4">
        <f t="shared" si="13"/>
        <v>12292.28</v>
      </c>
      <c r="M251" s="10">
        <f t="shared" si="14"/>
        <v>1.1000000000000147</v>
      </c>
      <c r="N251" s="12" t="s">
        <v>34</v>
      </c>
      <c r="O251" s="6">
        <v>145</v>
      </c>
      <c r="P251" s="16" t="s">
        <v>18</v>
      </c>
      <c r="Q251" s="21"/>
      <c r="R251" s="6" t="s">
        <v>21</v>
      </c>
      <c r="S251" s="9"/>
    </row>
    <row r="252" spans="1:19" ht="12">
      <c r="A252" s="1">
        <v>21939</v>
      </c>
      <c r="B252" s="5" t="s">
        <v>0</v>
      </c>
      <c r="C252" s="2" t="s">
        <v>30</v>
      </c>
      <c r="D252" s="3">
        <v>0.565972222222222</v>
      </c>
      <c r="E252" s="2" t="s">
        <v>31</v>
      </c>
      <c r="F252" s="3">
        <v>0.616666666666667</v>
      </c>
      <c r="G252" s="8">
        <f t="shared" si="12"/>
        <v>73.00000000000085</v>
      </c>
      <c r="H252" s="15"/>
      <c r="I252" s="19">
        <v>43.901</v>
      </c>
      <c r="J252" s="6">
        <v>228</v>
      </c>
      <c r="K252" s="24" t="s">
        <v>78</v>
      </c>
      <c r="L252" s="4">
        <f t="shared" si="13"/>
        <v>10009.428</v>
      </c>
      <c r="M252" s="10">
        <f t="shared" si="14"/>
        <v>1.216666666666681</v>
      </c>
      <c r="N252" s="12" t="s">
        <v>34</v>
      </c>
      <c r="O252" s="6">
        <v>145</v>
      </c>
      <c r="P252" s="16">
        <v>21941</v>
      </c>
      <c r="Q252" s="21"/>
      <c r="R252" s="6" t="s">
        <v>21</v>
      </c>
      <c r="S252" s="9"/>
    </row>
    <row r="253" spans="1:19" ht="12">
      <c r="A253" s="1">
        <v>21941</v>
      </c>
      <c r="B253" s="5" t="s">
        <v>0</v>
      </c>
      <c r="C253" s="2" t="s">
        <v>30</v>
      </c>
      <c r="D253" s="3">
        <v>0.607638888888889</v>
      </c>
      <c r="E253" s="2" t="s">
        <v>31</v>
      </c>
      <c r="F253" s="3">
        <v>0.661805555555556</v>
      </c>
      <c r="G253" s="8">
        <f t="shared" si="12"/>
        <v>78.00000000000053</v>
      </c>
      <c r="H253" s="15"/>
      <c r="I253" s="19">
        <v>43.901</v>
      </c>
      <c r="J253" s="6">
        <v>366</v>
      </c>
      <c r="K253" s="24" t="s">
        <v>52</v>
      </c>
      <c r="L253" s="4">
        <f t="shared" si="13"/>
        <v>16067.766000000001</v>
      </c>
      <c r="M253" s="10">
        <f t="shared" si="14"/>
        <v>1.3000000000000087</v>
      </c>
      <c r="N253" s="12" t="s">
        <v>34</v>
      </c>
      <c r="O253" s="6">
        <v>145</v>
      </c>
      <c r="P253" s="16">
        <v>21945</v>
      </c>
      <c r="Q253" s="21"/>
      <c r="R253" s="6" t="s">
        <v>21</v>
      </c>
      <c r="S253" s="9"/>
    </row>
    <row r="254" spans="1:19" ht="12">
      <c r="A254" s="1">
        <v>21943</v>
      </c>
      <c r="B254" s="5" t="s">
        <v>0</v>
      </c>
      <c r="C254" s="2" t="s">
        <v>31</v>
      </c>
      <c r="D254" s="3">
        <v>0.672222222222222</v>
      </c>
      <c r="E254" s="2" t="s">
        <v>30</v>
      </c>
      <c r="F254" s="3">
        <v>0.719444444444444</v>
      </c>
      <c r="G254" s="8">
        <f t="shared" si="12"/>
        <v>67.9999999999996</v>
      </c>
      <c r="H254" s="15"/>
      <c r="I254" s="19">
        <v>43.901</v>
      </c>
      <c r="J254" s="6">
        <v>305</v>
      </c>
      <c r="K254" s="24" t="s">
        <v>42</v>
      </c>
      <c r="L254" s="4">
        <f t="shared" si="13"/>
        <v>13389.805</v>
      </c>
      <c r="M254" s="10">
        <f t="shared" si="14"/>
        <v>1.1333333333333266</v>
      </c>
      <c r="N254" s="12" t="s">
        <v>34</v>
      </c>
      <c r="O254" s="6">
        <v>145</v>
      </c>
      <c r="P254" s="16">
        <v>21951</v>
      </c>
      <c r="Q254" s="21"/>
      <c r="R254" s="6" t="s">
        <v>21</v>
      </c>
      <c r="S254" s="9"/>
    </row>
    <row r="255" spans="1:19" ht="22.5">
      <c r="A255" s="1">
        <v>21945</v>
      </c>
      <c r="B255" s="5" t="s">
        <v>0</v>
      </c>
      <c r="C255" s="2" t="s">
        <v>30</v>
      </c>
      <c r="D255" s="3">
        <v>0.649305555555556</v>
      </c>
      <c r="E255" s="2" t="s">
        <v>31</v>
      </c>
      <c r="F255" s="3">
        <v>0.695138888888889</v>
      </c>
      <c r="G255" s="8">
        <f t="shared" si="12"/>
        <v>65.99999999999945</v>
      </c>
      <c r="H255" s="15"/>
      <c r="I255" s="19">
        <v>43.901</v>
      </c>
      <c r="J255" s="6">
        <v>192</v>
      </c>
      <c r="K255" s="24" t="s">
        <v>60</v>
      </c>
      <c r="L255" s="4">
        <f t="shared" si="13"/>
        <v>8428.992</v>
      </c>
      <c r="M255" s="10">
        <f t="shared" si="14"/>
        <v>1.0999999999999908</v>
      </c>
      <c r="N255" s="12" t="s">
        <v>34</v>
      </c>
      <c r="O255" s="6">
        <v>145</v>
      </c>
      <c r="P255" s="16">
        <v>21947</v>
      </c>
      <c r="Q255" s="21"/>
      <c r="R255" s="6" t="s">
        <v>21</v>
      </c>
      <c r="S255" s="9"/>
    </row>
    <row r="256" spans="1:19" ht="12">
      <c r="A256" s="1">
        <v>21947</v>
      </c>
      <c r="B256" s="5" t="s">
        <v>0</v>
      </c>
      <c r="C256" s="2" t="s">
        <v>30</v>
      </c>
      <c r="D256" s="3">
        <v>0.690972222222222</v>
      </c>
      <c r="E256" s="2" t="s">
        <v>31</v>
      </c>
      <c r="F256" s="3">
        <v>0.736805555555556</v>
      </c>
      <c r="G256" s="8">
        <f t="shared" si="12"/>
        <v>66.00000000000105</v>
      </c>
      <c r="H256" s="15"/>
      <c r="I256" s="19">
        <v>43.901</v>
      </c>
      <c r="J256" s="6">
        <v>215</v>
      </c>
      <c r="K256" s="24" t="s">
        <v>91</v>
      </c>
      <c r="L256" s="4">
        <f t="shared" si="13"/>
        <v>9438.715</v>
      </c>
      <c r="M256" s="10">
        <f t="shared" si="14"/>
        <v>1.1000000000000174</v>
      </c>
      <c r="N256" s="12" t="s">
        <v>34</v>
      </c>
      <c r="O256" s="6">
        <v>145</v>
      </c>
      <c r="P256" s="16">
        <v>21949</v>
      </c>
      <c r="Q256" s="21"/>
      <c r="R256" s="6" t="s">
        <v>21</v>
      </c>
      <c r="S256" s="9"/>
    </row>
    <row r="257" spans="1:19" ht="12">
      <c r="A257" s="1">
        <v>21949</v>
      </c>
      <c r="B257" s="5" t="s">
        <v>0</v>
      </c>
      <c r="C257" s="2" t="s">
        <v>30</v>
      </c>
      <c r="D257" s="3">
        <v>0.732638888888889</v>
      </c>
      <c r="E257" s="2" t="s">
        <v>31</v>
      </c>
      <c r="F257" s="3">
        <v>0.778472222222222</v>
      </c>
      <c r="G257" s="8">
        <f t="shared" si="12"/>
        <v>65.9999999999996</v>
      </c>
      <c r="H257" s="15"/>
      <c r="I257" s="19">
        <v>43.901</v>
      </c>
      <c r="J257" s="6">
        <v>256</v>
      </c>
      <c r="K257" s="24" t="s">
        <v>45</v>
      </c>
      <c r="L257" s="4">
        <f t="shared" si="13"/>
        <v>11238.656</v>
      </c>
      <c r="M257" s="10">
        <f t="shared" si="14"/>
        <v>1.0999999999999934</v>
      </c>
      <c r="N257" s="12" t="s">
        <v>34</v>
      </c>
      <c r="O257" s="6">
        <v>145</v>
      </c>
      <c r="P257" s="16" t="s">
        <v>18</v>
      </c>
      <c r="Q257" s="21"/>
      <c r="R257" s="6" t="s">
        <v>21</v>
      </c>
      <c r="S257" s="9"/>
    </row>
    <row r="258" spans="1:19" ht="22.5">
      <c r="A258" s="1">
        <v>21951</v>
      </c>
      <c r="B258" s="5" t="s">
        <v>0</v>
      </c>
      <c r="C258" s="2" t="s">
        <v>31</v>
      </c>
      <c r="D258" s="3">
        <v>0.713888888888889</v>
      </c>
      <c r="E258" s="2" t="s">
        <v>30</v>
      </c>
      <c r="F258" s="3">
        <v>0.7625</v>
      </c>
      <c r="G258" s="8">
        <f t="shared" si="12"/>
        <v>69.99999999999974</v>
      </c>
      <c r="H258" s="15"/>
      <c r="I258" s="19">
        <v>43.901</v>
      </c>
      <c r="J258" s="6">
        <v>192</v>
      </c>
      <c r="K258" s="24" t="s">
        <v>60</v>
      </c>
      <c r="L258" s="4">
        <f t="shared" si="13"/>
        <v>8428.992</v>
      </c>
      <c r="M258" s="10">
        <f t="shared" si="14"/>
        <v>1.1666666666666625</v>
      </c>
      <c r="N258" s="12" t="s">
        <v>34</v>
      </c>
      <c r="O258" s="6">
        <v>145</v>
      </c>
      <c r="P258" s="16">
        <v>21955</v>
      </c>
      <c r="Q258" s="21"/>
      <c r="R258" s="6" t="s">
        <v>21</v>
      </c>
      <c r="S258" s="9"/>
    </row>
    <row r="259" spans="1:19" ht="12">
      <c r="A259" s="1">
        <v>21953</v>
      </c>
      <c r="B259" s="5" t="s">
        <v>0</v>
      </c>
      <c r="C259" s="2" t="s">
        <v>25</v>
      </c>
      <c r="D259" s="3">
        <v>0.565972222222222</v>
      </c>
      <c r="E259" s="2" t="s">
        <v>22</v>
      </c>
      <c r="F259" s="3">
        <v>0.697222222222222</v>
      </c>
      <c r="G259" s="8">
        <f t="shared" si="12"/>
        <v>188.99999999999997</v>
      </c>
      <c r="H259" s="15"/>
      <c r="I259" s="19">
        <v>177.55</v>
      </c>
      <c r="J259" s="6">
        <v>256</v>
      </c>
      <c r="K259" s="24" t="s">
        <v>45</v>
      </c>
      <c r="L259" s="4">
        <f t="shared" si="13"/>
        <v>45452.8</v>
      </c>
      <c r="M259" s="10">
        <f t="shared" si="14"/>
        <v>3.1499999999999995</v>
      </c>
      <c r="N259" s="12" t="s">
        <v>36</v>
      </c>
      <c r="O259" s="6">
        <v>159</v>
      </c>
      <c r="P259" s="16" t="s">
        <v>18</v>
      </c>
      <c r="Q259" s="21"/>
      <c r="R259" s="6" t="s">
        <v>110</v>
      </c>
      <c r="S259" s="9"/>
    </row>
    <row r="260" spans="1:19" ht="12">
      <c r="A260" s="1">
        <v>21955</v>
      </c>
      <c r="B260" s="5" t="s">
        <v>0</v>
      </c>
      <c r="C260" s="2" t="s">
        <v>31</v>
      </c>
      <c r="D260" s="3">
        <v>0.755555555555556</v>
      </c>
      <c r="E260" s="2" t="s">
        <v>30</v>
      </c>
      <c r="F260" s="3">
        <v>0.804166666666667</v>
      </c>
      <c r="G260" s="8">
        <f t="shared" si="12"/>
        <v>69.99999999999991</v>
      </c>
      <c r="H260" s="15"/>
      <c r="I260" s="19">
        <v>43.901</v>
      </c>
      <c r="J260" s="6">
        <v>275</v>
      </c>
      <c r="K260" s="24" t="s">
        <v>92</v>
      </c>
      <c r="L260" s="4">
        <f t="shared" si="13"/>
        <v>12072.775000000001</v>
      </c>
      <c r="M260" s="10">
        <f t="shared" si="14"/>
        <v>1.1666666666666652</v>
      </c>
      <c r="N260" s="12" t="s">
        <v>34</v>
      </c>
      <c r="O260" s="6">
        <v>145</v>
      </c>
      <c r="P260" s="16" t="s">
        <v>18</v>
      </c>
      <c r="Q260" s="21"/>
      <c r="R260" s="6" t="s">
        <v>21</v>
      </c>
      <c r="S260" s="9"/>
    </row>
    <row r="261" spans="1:19" ht="22.5">
      <c r="A261" s="1">
        <v>21957</v>
      </c>
      <c r="B261" s="5" t="s">
        <v>0</v>
      </c>
      <c r="C261" s="2" t="s">
        <v>30</v>
      </c>
      <c r="D261" s="3">
        <v>0.777777777777778</v>
      </c>
      <c r="E261" s="2" t="s">
        <v>31</v>
      </c>
      <c r="F261" s="3">
        <v>0.823611111111111</v>
      </c>
      <c r="G261" s="8">
        <f t="shared" si="12"/>
        <v>65.99999999999945</v>
      </c>
      <c r="H261" s="15"/>
      <c r="I261" s="19">
        <v>43.901</v>
      </c>
      <c r="J261" s="6">
        <v>241</v>
      </c>
      <c r="K261" s="24" t="s">
        <v>67</v>
      </c>
      <c r="L261" s="4">
        <f t="shared" si="13"/>
        <v>10580.141000000001</v>
      </c>
      <c r="M261" s="10">
        <f t="shared" si="14"/>
        <v>1.0999999999999908</v>
      </c>
      <c r="N261" s="12" t="s">
        <v>34</v>
      </c>
      <c r="O261" s="6">
        <v>145</v>
      </c>
      <c r="P261" s="16" t="s">
        <v>18</v>
      </c>
      <c r="Q261" s="21"/>
      <c r="R261" s="6" t="s">
        <v>21</v>
      </c>
      <c r="S261" s="9"/>
    </row>
    <row r="262" spans="1:19" ht="12">
      <c r="A262" s="1">
        <v>21959</v>
      </c>
      <c r="B262" s="5" t="s">
        <v>0</v>
      </c>
      <c r="C262" s="2" t="s">
        <v>25</v>
      </c>
      <c r="D262" s="3">
        <v>0.815972222222222</v>
      </c>
      <c r="E262" s="2" t="s">
        <v>32</v>
      </c>
      <c r="F262" s="3">
        <v>0.879861111111111</v>
      </c>
      <c r="G262" s="8">
        <f t="shared" si="12"/>
        <v>92.00000000000016</v>
      </c>
      <c r="H262" s="15"/>
      <c r="I262" s="19">
        <v>82.54</v>
      </c>
      <c r="J262" s="6">
        <v>305</v>
      </c>
      <c r="K262" s="24" t="s">
        <v>42</v>
      </c>
      <c r="L262" s="4">
        <f t="shared" si="13"/>
        <v>25174.7</v>
      </c>
      <c r="M262" s="10">
        <f t="shared" si="14"/>
        <v>1.5333333333333359</v>
      </c>
      <c r="N262" s="12" t="s">
        <v>35</v>
      </c>
      <c r="O262" s="6">
        <v>63</v>
      </c>
      <c r="P262" s="16" t="s">
        <v>18</v>
      </c>
      <c r="Q262" s="21"/>
      <c r="R262" s="6" t="s">
        <v>110</v>
      </c>
      <c r="S262" s="9"/>
    </row>
    <row r="263" spans="1:19" ht="12">
      <c r="A263" s="1">
        <v>21960</v>
      </c>
      <c r="B263" s="5" t="s">
        <v>0</v>
      </c>
      <c r="C263" s="2" t="s">
        <v>25</v>
      </c>
      <c r="D263" s="3">
        <v>0.319444444444444</v>
      </c>
      <c r="E263" s="2" t="s">
        <v>27</v>
      </c>
      <c r="F263" s="3">
        <v>0.353472222222222</v>
      </c>
      <c r="G263" s="8">
        <f t="shared" si="12"/>
        <v>49.000000000000384</v>
      </c>
      <c r="H263" s="15"/>
      <c r="I263" s="19">
        <v>59.754</v>
      </c>
      <c r="J263" s="6">
        <v>305</v>
      </c>
      <c r="K263" s="24" t="s">
        <v>42</v>
      </c>
      <c r="L263" s="4">
        <f t="shared" si="13"/>
        <v>18224.969999999998</v>
      </c>
      <c r="M263" s="10">
        <f t="shared" si="14"/>
        <v>0.8166666666666731</v>
      </c>
      <c r="N263" s="12" t="s">
        <v>35</v>
      </c>
      <c r="O263" s="6">
        <v>63</v>
      </c>
      <c r="P263" s="16" t="s">
        <v>18</v>
      </c>
      <c r="Q263" s="21"/>
      <c r="R263" s="6" t="s">
        <v>110</v>
      </c>
      <c r="S263" s="9"/>
    </row>
    <row r="264" spans="1:19" ht="12">
      <c r="A264" s="1">
        <v>21961</v>
      </c>
      <c r="B264" s="5" t="s">
        <v>0</v>
      </c>
      <c r="C264" s="2" t="s">
        <v>30</v>
      </c>
      <c r="D264" s="3">
        <v>0.824305555555556</v>
      </c>
      <c r="E264" s="2" t="s">
        <v>22</v>
      </c>
      <c r="F264" s="3">
        <v>0.848611111111111</v>
      </c>
      <c r="G264" s="8">
        <f t="shared" si="12"/>
        <v>34.99999999999923</v>
      </c>
      <c r="H264" s="15"/>
      <c r="I264" s="19">
        <v>29.813</v>
      </c>
      <c r="J264" s="6">
        <v>228</v>
      </c>
      <c r="K264" s="24" t="s">
        <v>78</v>
      </c>
      <c r="L264" s="4">
        <f t="shared" si="13"/>
        <v>6797.364</v>
      </c>
      <c r="M264" s="10">
        <f t="shared" si="14"/>
        <v>0.5833333333333206</v>
      </c>
      <c r="N264" s="12" t="s">
        <v>34</v>
      </c>
      <c r="O264" s="6">
        <v>145</v>
      </c>
      <c r="P264" s="16">
        <v>21963</v>
      </c>
      <c r="Q264" s="21"/>
      <c r="R264" s="6" t="s">
        <v>21</v>
      </c>
      <c r="S264" s="9"/>
    </row>
    <row r="265" spans="1:19" ht="12">
      <c r="A265" s="1">
        <v>21962</v>
      </c>
      <c r="B265" s="5" t="s">
        <v>0</v>
      </c>
      <c r="C265" s="2" t="s">
        <v>32</v>
      </c>
      <c r="D265" s="3">
        <v>0.286111111111111</v>
      </c>
      <c r="E265" s="2" t="s">
        <v>25</v>
      </c>
      <c r="F265" s="3">
        <v>0.345833333333333</v>
      </c>
      <c r="G265" s="8">
        <f t="shared" si="12"/>
        <v>85.99999999999969</v>
      </c>
      <c r="H265" s="15"/>
      <c r="I265" s="19">
        <v>82.54</v>
      </c>
      <c r="J265" s="6">
        <v>305</v>
      </c>
      <c r="K265" s="24" t="s">
        <v>42</v>
      </c>
      <c r="L265" s="4">
        <f t="shared" si="13"/>
        <v>25174.7</v>
      </c>
      <c r="M265" s="10">
        <f t="shared" si="14"/>
        <v>1.4333333333333282</v>
      </c>
      <c r="N265" s="12" t="s">
        <v>35</v>
      </c>
      <c r="O265" s="6">
        <v>63</v>
      </c>
      <c r="P265" s="16" t="s">
        <v>18</v>
      </c>
      <c r="Q265" s="21"/>
      <c r="R265" s="6" t="s">
        <v>110</v>
      </c>
      <c r="S265" s="9"/>
    </row>
    <row r="266" spans="1:19" ht="34.5">
      <c r="A266" s="1">
        <v>21963</v>
      </c>
      <c r="B266" s="5" t="s">
        <v>0</v>
      </c>
      <c r="C266" s="2" t="s">
        <v>30</v>
      </c>
      <c r="D266" s="3">
        <v>0.855555555555556</v>
      </c>
      <c r="E266" s="2" t="s">
        <v>22</v>
      </c>
      <c r="F266" s="3">
        <v>0.879861111111111</v>
      </c>
      <c r="G266" s="8">
        <f t="shared" si="12"/>
        <v>34.99999999999923</v>
      </c>
      <c r="H266" s="15"/>
      <c r="I266" s="19">
        <v>29.813</v>
      </c>
      <c r="J266" s="6">
        <v>340</v>
      </c>
      <c r="K266" s="24" t="s">
        <v>96</v>
      </c>
      <c r="L266" s="4">
        <f t="shared" si="13"/>
        <v>10136.42</v>
      </c>
      <c r="M266" s="10">
        <f t="shared" si="14"/>
        <v>0.5833333333333206</v>
      </c>
      <c r="N266" s="12" t="s">
        <v>34</v>
      </c>
      <c r="O266" s="6">
        <v>145</v>
      </c>
      <c r="P266" s="16" t="s">
        <v>18</v>
      </c>
      <c r="Q266" s="21"/>
      <c r="R266" s="6" t="s">
        <v>21</v>
      </c>
      <c r="S266" s="9"/>
    </row>
    <row r="267" spans="1:19" ht="22.5">
      <c r="A267" s="1">
        <v>21964</v>
      </c>
      <c r="B267" s="5" t="s">
        <v>0</v>
      </c>
      <c r="C267" s="2" t="s">
        <v>25</v>
      </c>
      <c r="D267" s="3">
        <v>0.361111111111111</v>
      </c>
      <c r="E267" s="2" t="s">
        <v>27</v>
      </c>
      <c r="F267" s="3">
        <v>0.395833333333333</v>
      </c>
      <c r="G267" s="8">
        <f t="shared" si="12"/>
        <v>49.99999999999966</v>
      </c>
      <c r="H267" s="15"/>
      <c r="I267" s="19">
        <v>59.754</v>
      </c>
      <c r="J267" s="6">
        <v>315</v>
      </c>
      <c r="K267" s="24" t="s">
        <v>57</v>
      </c>
      <c r="L267" s="4">
        <f t="shared" si="13"/>
        <v>18822.51</v>
      </c>
      <c r="M267" s="10">
        <f t="shared" si="14"/>
        <v>0.8333333333333277</v>
      </c>
      <c r="N267" s="12" t="s">
        <v>35</v>
      </c>
      <c r="O267" s="6">
        <v>63</v>
      </c>
      <c r="P267" s="16" t="s">
        <v>18</v>
      </c>
      <c r="Q267" s="21"/>
      <c r="R267" s="6" t="s">
        <v>110</v>
      </c>
      <c r="S267" s="9"/>
    </row>
    <row r="268" spans="1:19" ht="22.5">
      <c r="A268" s="1">
        <v>21965</v>
      </c>
      <c r="B268" s="5" t="s">
        <v>0</v>
      </c>
      <c r="C268" s="2" t="s">
        <v>31</v>
      </c>
      <c r="D268" s="3">
        <v>0.842361111111111</v>
      </c>
      <c r="E268" s="2" t="s">
        <v>22</v>
      </c>
      <c r="F268" s="3">
        <v>0.863194444444444</v>
      </c>
      <c r="G268" s="8">
        <f t="shared" si="12"/>
        <v>29.999999999999574</v>
      </c>
      <c r="H268" s="15"/>
      <c r="I268" s="19">
        <v>14.088</v>
      </c>
      <c r="J268" s="6">
        <v>288</v>
      </c>
      <c r="K268" s="24" t="s">
        <v>97</v>
      </c>
      <c r="L268" s="4">
        <f t="shared" si="13"/>
        <v>4057.3439999999996</v>
      </c>
      <c r="M268" s="10">
        <f t="shared" si="14"/>
        <v>0.4999999999999929</v>
      </c>
      <c r="N268" s="12" t="s">
        <v>34</v>
      </c>
      <c r="O268" s="6">
        <v>145</v>
      </c>
      <c r="P268" s="16" t="s">
        <v>18</v>
      </c>
      <c r="Q268" s="21"/>
      <c r="R268" s="6" t="s">
        <v>21</v>
      </c>
      <c r="S268" s="9"/>
    </row>
    <row r="269" spans="1:19" ht="22.5">
      <c r="A269" s="1">
        <v>21967</v>
      </c>
      <c r="B269" s="5" t="s">
        <v>0</v>
      </c>
      <c r="C269" s="2" t="s">
        <v>30</v>
      </c>
      <c r="D269" s="3">
        <v>0.297222222222222</v>
      </c>
      <c r="E269" s="2" t="s">
        <v>22</v>
      </c>
      <c r="F269" s="3">
        <v>0.324305555555556</v>
      </c>
      <c r="G269" s="8">
        <f t="shared" si="12"/>
        <v>39.00000000000098</v>
      </c>
      <c r="H269" s="15"/>
      <c r="I269" s="19">
        <v>29.813</v>
      </c>
      <c r="J269" s="6">
        <v>51</v>
      </c>
      <c r="K269" s="24" t="s">
        <v>40</v>
      </c>
      <c r="L269" s="4">
        <f t="shared" si="13"/>
        <v>1520.463</v>
      </c>
      <c r="M269" s="10">
        <f t="shared" si="14"/>
        <v>0.6500000000000163</v>
      </c>
      <c r="N269" s="12" t="s">
        <v>38</v>
      </c>
      <c r="O269" s="6">
        <v>299</v>
      </c>
      <c r="P269" s="16" t="s">
        <v>18</v>
      </c>
      <c r="Q269" s="21"/>
      <c r="R269" s="6" t="s">
        <v>21</v>
      </c>
      <c r="S269" s="9"/>
    </row>
    <row r="270" spans="1:19" ht="22.5">
      <c r="A270" s="1">
        <v>21969</v>
      </c>
      <c r="B270" s="5" t="s">
        <v>0</v>
      </c>
      <c r="C270" s="2" t="s">
        <v>31</v>
      </c>
      <c r="D270" s="3">
        <v>0.804166666666667</v>
      </c>
      <c r="E270" s="2" t="s">
        <v>30</v>
      </c>
      <c r="F270" s="3">
        <v>0.849305555555556</v>
      </c>
      <c r="G270" s="8">
        <f t="shared" si="12"/>
        <v>65.00000000000009</v>
      </c>
      <c r="H270" s="15"/>
      <c r="I270" s="19">
        <v>43.901</v>
      </c>
      <c r="J270" s="6">
        <v>292</v>
      </c>
      <c r="K270" s="24" t="s">
        <v>93</v>
      </c>
      <c r="L270" s="4">
        <f t="shared" si="13"/>
        <v>12819.092</v>
      </c>
      <c r="M270" s="10">
        <f t="shared" si="14"/>
        <v>1.0833333333333348</v>
      </c>
      <c r="N270" s="12" t="s">
        <v>34</v>
      </c>
      <c r="O270" s="6">
        <v>145</v>
      </c>
      <c r="P270" s="16" t="s">
        <v>18</v>
      </c>
      <c r="Q270" s="21"/>
      <c r="R270" s="6" t="s">
        <v>21</v>
      </c>
      <c r="S270" s="9"/>
    </row>
    <row r="271" spans="1:19" ht="12">
      <c r="A271" s="1">
        <v>21971</v>
      </c>
      <c r="B271" s="5" t="s">
        <v>0</v>
      </c>
      <c r="C271" s="2" t="s">
        <v>23</v>
      </c>
      <c r="D271" s="3">
        <v>0.225694444444444</v>
      </c>
      <c r="E271" s="2" t="s">
        <v>22</v>
      </c>
      <c r="F271" s="3">
        <v>0.286805555555556</v>
      </c>
      <c r="G271" s="8">
        <f t="shared" si="12"/>
        <v>88.00000000000125</v>
      </c>
      <c r="H271" s="15"/>
      <c r="I271" s="19">
        <v>120.319</v>
      </c>
      <c r="J271" s="6">
        <v>305</v>
      </c>
      <c r="K271" s="24" t="s">
        <v>42</v>
      </c>
      <c r="L271" s="4">
        <f t="shared" si="13"/>
        <v>36697.295</v>
      </c>
      <c r="M271" s="10">
        <f t="shared" si="14"/>
        <v>1.4666666666666874</v>
      </c>
      <c r="N271" s="12" t="s">
        <v>34</v>
      </c>
      <c r="O271" s="6">
        <v>145</v>
      </c>
      <c r="P271" s="16" t="s">
        <v>18</v>
      </c>
      <c r="Q271" s="21"/>
      <c r="R271" s="6" t="s">
        <v>21</v>
      </c>
      <c r="S271" s="9"/>
    </row>
    <row r="272" spans="1:19" ht="12">
      <c r="A272" s="1">
        <v>21974</v>
      </c>
      <c r="B272" s="5" t="s">
        <v>0</v>
      </c>
      <c r="C272" s="2" t="s">
        <v>22</v>
      </c>
      <c r="D272" s="3">
        <v>0.831944444444444</v>
      </c>
      <c r="E272" s="2" t="s">
        <v>23</v>
      </c>
      <c r="F272" s="3">
        <v>0.895833333333333</v>
      </c>
      <c r="G272" s="8">
        <f t="shared" si="12"/>
        <v>92.00000000000016</v>
      </c>
      <c r="H272" s="15"/>
      <c r="I272" s="19">
        <v>120.319</v>
      </c>
      <c r="J272" s="6">
        <v>256</v>
      </c>
      <c r="K272" s="24" t="s">
        <v>45</v>
      </c>
      <c r="L272" s="4">
        <f t="shared" si="13"/>
        <v>30801.664</v>
      </c>
      <c r="M272" s="10">
        <f t="shared" si="14"/>
        <v>1.5333333333333359</v>
      </c>
      <c r="N272" s="12" t="s">
        <v>34</v>
      </c>
      <c r="O272" s="6">
        <v>145</v>
      </c>
      <c r="P272" s="16" t="s">
        <v>18</v>
      </c>
      <c r="Q272" s="21"/>
      <c r="R272" s="6" t="s">
        <v>21</v>
      </c>
      <c r="S272" s="9"/>
    </row>
    <row r="273" spans="1:19" ht="22.5">
      <c r="A273" s="1">
        <v>21975</v>
      </c>
      <c r="B273" s="5" t="s">
        <v>0</v>
      </c>
      <c r="C273" s="2" t="s">
        <v>23</v>
      </c>
      <c r="D273" s="3">
        <v>0.607638888888889</v>
      </c>
      <c r="E273" s="2" t="s">
        <v>25</v>
      </c>
      <c r="F273" s="3">
        <v>0.642361111111111</v>
      </c>
      <c r="G273" s="8">
        <f t="shared" si="12"/>
        <v>49.99999999999982</v>
      </c>
      <c r="H273" s="15"/>
      <c r="I273" s="19">
        <v>43.16</v>
      </c>
      <c r="J273" s="6">
        <v>315</v>
      </c>
      <c r="K273" s="24" t="s">
        <v>57</v>
      </c>
      <c r="L273" s="4">
        <f t="shared" si="13"/>
        <v>13595.4</v>
      </c>
      <c r="M273" s="10">
        <f t="shared" si="14"/>
        <v>0.8333333333333304</v>
      </c>
      <c r="N273" s="12" t="s">
        <v>35</v>
      </c>
      <c r="O273" s="6">
        <v>63</v>
      </c>
      <c r="P273" s="16" t="s">
        <v>18</v>
      </c>
      <c r="Q273" s="21"/>
      <c r="R273" s="6" t="s">
        <v>110</v>
      </c>
      <c r="S273" s="9"/>
    </row>
    <row r="274" spans="1:19" ht="22.5">
      <c r="A274" s="1">
        <v>21976</v>
      </c>
      <c r="B274" s="5" t="s">
        <v>0</v>
      </c>
      <c r="C274" s="2" t="s">
        <v>25</v>
      </c>
      <c r="D274" s="3">
        <v>0.686111111111111</v>
      </c>
      <c r="E274" s="2" t="s">
        <v>23</v>
      </c>
      <c r="F274" s="3">
        <v>0.722222222222222</v>
      </c>
      <c r="G274" s="8">
        <f t="shared" si="12"/>
        <v>51.999999999999815</v>
      </c>
      <c r="H274" s="15"/>
      <c r="I274" s="19">
        <v>43.16</v>
      </c>
      <c r="J274" s="6">
        <v>51</v>
      </c>
      <c r="K274" s="24" t="s">
        <v>40</v>
      </c>
      <c r="L274" s="4">
        <f t="shared" si="13"/>
        <v>2201.16</v>
      </c>
      <c r="M274" s="10">
        <f t="shared" si="14"/>
        <v>0.8666666666666636</v>
      </c>
      <c r="N274" s="12" t="s">
        <v>36</v>
      </c>
      <c r="O274" s="6">
        <v>159</v>
      </c>
      <c r="P274" s="16" t="s">
        <v>18</v>
      </c>
      <c r="Q274" s="21"/>
      <c r="R274" s="6" t="s">
        <v>110</v>
      </c>
      <c r="S274" s="9"/>
    </row>
    <row r="275" spans="1:19" ht="12">
      <c r="A275" s="1">
        <v>21978</v>
      </c>
      <c r="B275" s="5" t="s">
        <v>0</v>
      </c>
      <c r="C275" s="2" t="s">
        <v>22</v>
      </c>
      <c r="D275" s="3">
        <v>0.225694444444444</v>
      </c>
      <c r="E275" s="2" t="s">
        <v>31</v>
      </c>
      <c r="F275" s="3">
        <v>0.244444444444444</v>
      </c>
      <c r="G275" s="8">
        <f t="shared" si="12"/>
        <v>26.999999999999986</v>
      </c>
      <c r="H275" s="15"/>
      <c r="I275" s="19">
        <v>14.088</v>
      </c>
      <c r="J275" s="6">
        <v>275</v>
      </c>
      <c r="K275" s="24" t="s">
        <v>92</v>
      </c>
      <c r="L275" s="4">
        <f t="shared" si="13"/>
        <v>3874.2</v>
      </c>
      <c r="M275" s="10">
        <f t="shared" si="14"/>
        <v>0.44999999999999973</v>
      </c>
      <c r="N275" s="12" t="s">
        <v>34</v>
      </c>
      <c r="O275" s="6">
        <v>145</v>
      </c>
      <c r="P275" s="16">
        <v>21980</v>
      </c>
      <c r="Q275" s="21"/>
      <c r="R275" s="6" t="s">
        <v>21</v>
      </c>
      <c r="S275" s="9"/>
    </row>
    <row r="276" spans="1:19" ht="12">
      <c r="A276" s="1">
        <v>21980</v>
      </c>
      <c r="B276" s="5" t="s">
        <v>0</v>
      </c>
      <c r="C276" s="2" t="s">
        <v>22</v>
      </c>
      <c r="D276" s="3">
        <v>0.265277777777778</v>
      </c>
      <c r="E276" s="2" t="s">
        <v>31</v>
      </c>
      <c r="F276" s="3">
        <v>0.286111111111111</v>
      </c>
      <c r="G276" s="8">
        <f t="shared" si="12"/>
        <v>29.999999999999496</v>
      </c>
      <c r="H276" s="15"/>
      <c r="I276" s="19">
        <v>14.088</v>
      </c>
      <c r="J276" s="6">
        <v>305</v>
      </c>
      <c r="K276" s="24" t="s">
        <v>42</v>
      </c>
      <c r="L276" s="4">
        <f t="shared" si="13"/>
        <v>4296.84</v>
      </c>
      <c r="M276" s="10">
        <f t="shared" si="14"/>
        <v>0.49999999999999156</v>
      </c>
      <c r="N276" s="12" t="s">
        <v>37</v>
      </c>
      <c r="O276" s="6">
        <v>220</v>
      </c>
      <c r="P276" s="16" t="s">
        <v>18</v>
      </c>
      <c r="Q276" s="21"/>
      <c r="R276" s="6" t="s">
        <v>21</v>
      </c>
      <c r="S276" s="9"/>
    </row>
    <row r="277" spans="1:19" ht="12">
      <c r="A277" s="1">
        <v>21981</v>
      </c>
      <c r="B277" s="5" t="s">
        <v>0</v>
      </c>
      <c r="C277" s="2" t="s">
        <v>31</v>
      </c>
      <c r="D277" s="3">
        <v>0.297222222222222</v>
      </c>
      <c r="E277" s="2" t="s">
        <v>22</v>
      </c>
      <c r="F277" s="3">
        <v>0.318055555555556</v>
      </c>
      <c r="G277" s="8">
        <f t="shared" si="12"/>
        <v>30.00000000000093</v>
      </c>
      <c r="H277" s="15"/>
      <c r="I277" s="19">
        <v>14.088</v>
      </c>
      <c r="J277" s="6">
        <v>305</v>
      </c>
      <c r="K277" s="24" t="s">
        <v>42</v>
      </c>
      <c r="L277" s="4">
        <f t="shared" si="13"/>
        <v>4296.84</v>
      </c>
      <c r="M277" s="10">
        <f t="shared" si="14"/>
        <v>0.5000000000000155</v>
      </c>
      <c r="N277" s="12" t="s">
        <v>37</v>
      </c>
      <c r="O277" s="6">
        <v>220</v>
      </c>
      <c r="P277" s="16" t="s">
        <v>18</v>
      </c>
      <c r="Q277" s="21"/>
      <c r="R277" s="6" t="s">
        <v>21</v>
      </c>
      <c r="S277" s="9"/>
    </row>
    <row r="278" spans="1:19" ht="12">
      <c r="A278" s="1">
        <v>21982</v>
      </c>
      <c r="B278" s="5" t="s">
        <v>0</v>
      </c>
      <c r="C278" s="2" t="s">
        <v>19</v>
      </c>
      <c r="D278" s="3">
        <v>0.474305555555556</v>
      </c>
      <c r="E278" s="2" t="s">
        <v>20</v>
      </c>
      <c r="F278" s="3">
        <v>0.489583333333333</v>
      </c>
      <c r="G278" s="8">
        <f t="shared" si="12"/>
        <v>21.999999999998884</v>
      </c>
      <c r="H278" s="15"/>
      <c r="I278" s="19">
        <v>25.886</v>
      </c>
      <c r="J278" s="6">
        <v>305</v>
      </c>
      <c r="K278" s="24" t="s">
        <v>42</v>
      </c>
      <c r="L278" s="4">
        <f t="shared" si="13"/>
        <v>7895.23</v>
      </c>
      <c r="M278" s="10">
        <f t="shared" si="14"/>
        <v>0.36666666666664804</v>
      </c>
      <c r="N278" s="12" t="s">
        <v>38</v>
      </c>
      <c r="O278" s="6">
        <v>299</v>
      </c>
      <c r="P278" s="16" t="s">
        <v>18</v>
      </c>
      <c r="Q278" s="21"/>
      <c r="R278" s="6" t="s">
        <v>21</v>
      </c>
      <c r="S278" s="9"/>
    </row>
    <row r="279" spans="1:19" ht="12">
      <c r="A279" s="1">
        <v>21983</v>
      </c>
      <c r="B279" s="5" t="s">
        <v>0</v>
      </c>
      <c r="C279" s="2" t="s">
        <v>29</v>
      </c>
      <c r="D279" s="3">
        <v>0.243055555555556</v>
      </c>
      <c r="E279" s="2" t="s">
        <v>32</v>
      </c>
      <c r="F279" s="3">
        <v>0.258333333333333</v>
      </c>
      <c r="G279" s="8">
        <f t="shared" si="12"/>
        <v>21.999999999998924</v>
      </c>
      <c r="H279" s="15"/>
      <c r="I279" s="19">
        <v>16.589</v>
      </c>
      <c r="J279" s="6">
        <v>305</v>
      </c>
      <c r="K279" s="24" t="s">
        <v>42</v>
      </c>
      <c r="L279" s="4">
        <f t="shared" si="13"/>
        <v>5059.6449999999995</v>
      </c>
      <c r="M279" s="10">
        <f t="shared" si="14"/>
        <v>0.3666666666666487</v>
      </c>
      <c r="N279" s="12" t="s">
        <v>35</v>
      </c>
      <c r="O279" s="6">
        <v>63</v>
      </c>
      <c r="P279" s="16" t="s">
        <v>18</v>
      </c>
      <c r="Q279" s="21"/>
      <c r="R279" s="6" t="s">
        <v>110</v>
      </c>
      <c r="S279" s="9"/>
    </row>
    <row r="280" spans="1:19" ht="12">
      <c r="A280" s="1">
        <v>21984</v>
      </c>
      <c r="B280" s="5" t="s">
        <v>0</v>
      </c>
      <c r="C280" s="2" t="s">
        <v>32</v>
      </c>
      <c r="D280" s="3">
        <v>0.886805555555556</v>
      </c>
      <c r="E280" s="2" t="s">
        <v>29</v>
      </c>
      <c r="F280" s="3">
        <v>0.9</v>
      </c>
      <c r="G280" s="8">
        <f t="shared" si="12"/>
        <v>18.999999999999453</v>
      </c>
      <c r="H280" s="15"/>
      <c r="I280" s="19">
        <v>16.589</v>
      </c>
      <c r="J280" s="6">
        <v>305</v>
      </c>
      <c r="K280" s="24" t="s">
        <v>42</v>
      </c>
      <c r="L280" s="4">
        <f t="shared" si="13"/>
        <v>5059.6449999999995</v>
      </c>
      <c r="M280" s="10">
        <f t="shared" si="14"/>
        <v>0.31666666666665755</v>
      </c>
      <c r="N280" s="12" t="s">
        <v>35</v>
      </c>
      <c r="O280" s="6">
        <v>63</v>
      </c>
      <c r="P280" s="16" t="s">
        <v>18</v>
      </c>
      <c r="Q280" s="21"/>
      <c r="R280" s="6" t="s">
        <v>110</v>
      </c>
      <c r="S280" s="9"/>
    </row>
    <row r="281" spans="1:19" ht="22.5">
      <c r="A281" s="1">
        <v>21985</v>
      </c>
      <c r="B281" s="5" t="s">
        <v>0</v>
      </c>
      <c r="C281" s="2" t="s">
        <v>30</v>
      </c>
      <c r="D281" s="3">
        <v>0.649305555555556</v>
      </c>
      <c r="E281" s="2" t="s">
        <v>22</v>
      </c>
      <c r="F281" s="3">
        <v>0.675</v>
      </c>
      <c r="G281" s="8">
        <f t="shared" si="12"/>
        <v>36.99999999999939</v>
      </c>
      <c r="H281" s="15"/>
      <c r="I281" s="19">
        <v>29.813</v>
      </c>
      <c r="J281" s="6">
        <v>65</v>
      </c>
      <c r="K281" s="24" t="s">
        <v>85</v>
      </c>
      <c r="L281" s="4">
        <f t="shared" si="13"/>
        <v>1937.845</v>
      </c>
      <c r="M281" s="10">
        <f t="shared" si="14"/>
        <v>0.6166666666666565</v>
      </c>
      <c r="N281" s="12" t="s">
        <v>34</v>
      </c>
      <c r="O281" s="6">
        <v>145</v>
      </c>
      <c r="P281" s="16" t="s">
        <v>18</v>
      </c>
      <c r="Q281" s="21"/>
      <c r="R281" s="6" t="s">
        <v>21</v>
      </c>
      <c r="S281" s="9"/>
    </row>
    <row r="282" spans="1:19" ht="12">
      <c r="A282" s="1">
        <v>21986</v>
      </c>
      <c r="B282" s="5" t="s">
        <v>0</v>
      </c>
      <c r="C282" s="2" t="s">
        <v>19</v>
      </c>
      <c r="D282" s="3">
        <v>0.557638888888889</v>
      </c>
      <c r="E282" s="2" t="s">
        <v>22</v>
      </c>
      <c r="F282" s="3">
        <v>0.672222222222222</v>
      </c>
      <c r="G282" s="8">
        <f t="shared" si="12"/>
        <v>164.99999999999957</v>
      </c>
      <c r="H282" s="15"/>
      <c r="I282" s="19">
        <v>203.075</v>
      </c>
      <c r="J282" s="6">
        <v>68</v>
      </c>
      <c r="K282" s="24" t="s">
        <v>51</v>
      </c>
      <c r="L282" s="4">
        <f t="shared" si="13"/>
        <v>13809.099999999999</v>
      </c>
      <c r="M282" s="10">
        <f t="shared" si="14"/>
        <v>2.749999999999993</v>
      </c>
      <c r="N282" s="12" t="s">
        <v>37</v>
      </c>
      <c r="O282" s="6">
        <v>220</v>
      </c>
      <c r="P282" s="16" t="s">
        <v>18</v>
      </c>
      <c r="Q282" s="21"/>
      <c r="R282" s="6" t="s">
        <v>21</v>
      </c>
      <c r="S282" s="9"/>
    </row>
    <row r="283" spans="1:19" ht="12">
      <c r="A283" s="1">
        <v>21988</v>
      </c>
      <c r="B283" s="5" t="s">
        <v>0</v>
      </c>
      <c r="C283" s="2" t="s">
        <v>32</v>
      </c>
      <c r="D283" s="3">
        <v>0.340277777777778</v>
      </c>
      <c r="E283" s="2" t="s">
        <v>29</v>
      </c>
      <c r="F283" s="3">
        <v>0.353472222222222</v>
      </c>
      <c r="G283" s="8">
        <f t="shared" si="12"/>
        <v>18.999999999999375</v>
      </c>
      <c r="H283" s="15"/>
      <c r="I283" s="19">
        <v>16.589</v>
      </c>
      <c r="J283" s="6">
        <v>305</v>
      </c>
      <c r="K283" s="24" t="s">
        <v>42</v>
      </c>
      <c r="L283" s="4">
        <f t="shared" si="13"/>
        <v>5059.6449999999995</v>
      </c>
      <c r="M283" s="10">
        <f t="shared" si="14"/>
        <v>0.3166666666666562</v>
      </c>
      <c r="N283" s="12" t="s">
        <v>35</v>
      </c>
      <c r="O283" s="6">
        <v>63</v>
      </c>
      <c r="P283" s="16" t="s">
        <v>18</v>
      </c>
      <c r="Q283" s="21"/>
      <c r="R283" s="6" t="s">
        <v>110</v>
      </c>
      <c r="S283" s="9"/>
    </row>
    <row r="284" spans="1:19" ht="22.5">
      <c r="A284" s="1">
        <v>21990</v>
      </c>
      <c r="B284" s="5" t="s">
        <v>0</v>
      </c>
      <c r="C284" s="2" t="s">
        <v>22</v>
      </c>
      <c r="D284" s="3">
        <v>0.581944444444444</v>
      </c>
      <c r="E284" s="2" t="s">
        <v>19</v>
      </c>
      <c r="F284" s="3">
        <v>0.692361111111111</v>
      </c>
      <c r="G284" s="8">
        <f t="shared" si="12"/>
        <v>159.0000000000004</v>
      </c>
      <c r="H284" s="15"/>
      <c r="I284" s="19">
        <v>203.075</v>
      </c>
      <c r="J284" s="6">
        <v>51</v>
      </c>
      <c r="K284" s="24" t="s">
        <v>40</v>
      </c>
      <c r="L284" s="4">
        <f t="shared" si="13"/>
        <v>10356.824999999999</v>
      </c>
      <c r="M284" s="10">
        <f t="shared" si="14"/>
        <v>2.6500000000000066</v>
      </c>
      <c r="N284" s="12" t="s">
        <v>38</v>
      </c>
      <c r="O284" s="6">
        <v>299</v>
      </c>
      <c r="P284" s="16">
        <v>5546</v>
      </c>
      <c r="Q284" s="21"/>
      <c r="R284" s="6" t="s">
        <v>21</v>
      </c>
      <c r="S284" s="9"/>
    </row>
    <row r="285" spans="1:19" ht="22.5">
      <c r="A285" s="1">
        <v>21992</v>
      </c>
      <c r="B285" s="5" t="s">
        <v>0</v>
      </c>
      <c r="C285" s="2" t="s">
        <v>19</v>
      </c>
      <c r="D285" s="3">
        <v>0.682638888888889</v>
      </c>
      <c r="E285" s="2" t="s">
        <v>20</v>
      </c>
      <c r="F285" s="3">
        <v>0.697916666666667</v>
      </c>
      <c r="G285" s="8">
        <f t="shared" si="12"/>
        <v>22.00000000000024</v>
      </c>
      <c r="H285" s="15"/>
      <c r="I285" s="19">
        <v>25.886</v>
      </c>
      <c r="J285" s="6">
        <v>51</v>
      </c>
      <c r="K285" s="24" t="s">
        <v>40</v>
      </c>
      <c r="L285" s="4">
        <f t="shared" si="13"/>
        <v>1320.186</v>
      </c>
      <c r="M285" s="10">
        <f t="shared" si="14"/>
        <v>0.3666666666666707</v>
      </c>
      <c r="N285" s="12" t="s">
        <v>37</v>
      </c>
      <c r="O285" s="6">
        <v>220</v>
      </c>
      <c r="P285" s="16" t="s">
        <v>18</v>
      </c>
      <c r="Q285" s="21"/>
      <c r="R285" s="6" t="s">
        <v>21</v>
      </c>
      <c r="S285" s="9"/>
    </row>
    <row r="286" spans="1:19" ht="12">
      <c r="A286" s="1">
        <v>21993</v>
      </c>
      <c r="B286" s="5" t="s">
        <v>0</v>
      </c>
      <c r="C286" s="2" t="s">
        <v>30</v>
      </c>
      <c r="D286" s="3">
        <v>0.518055555555556</v>
      </c>
      <c r="E286" s="2" t="s">
        <v>31</v>
      </c>
      <c r="F286" s="3">
        <v>0.563194444444444</v>
      </c>
      <c r="G286" s="8">
        <f t="shared" si="12"/>
        <v>64.99999999999865</v>
      </c>
      <c r="H286" s="15"/>
      <c r="I286" s="19">
        <v>43.901</v>
      </c>
      <c r="J286" s="6">
        <v>60</v>
      </c>
      <c r="K286" s="24" t="s">
        <v>81</v>
      </c>
      <c r="L286" s="4">
        <f t="shared" si="13"/>
        <v>2634.0600000000004</v>
      </c>
      <c r="M286" s="10">
        <f t="shared" si="14"/>
        <v>1.0833333333333108</v>
      </c>
      <c r="N286" s="12" t="s">
        <v>34</v>
      </c>
      <c r="O286" s="6">
        <v>145</v>
      </c>
      <c r="P286" s="16" t="s">
        <v>18</v>
      </c>
      <c r="Q286" s="21"/>
      <c r="R286" s="6" t="s">
        <v>21</v>
      </c>
      <c r="S286" s="9"/>
    </row>
    <row r="287" spans="1:19" ht="12">
      <c r="A287" s="1">
        <v>21994</v>
      </c>
      <c r="B287" s="5" t="s">
        <v>0</v>
      </c>
      <c r="C287" s="2" t="s">
        <v>22</v>
      </c>
      <c r="D287" s="3">
        <v>0.290277777777778</v>
      </c>
      <c r="E287" s="2" t="s">
        <v>19</v>
      </c>
      <c r="F287" s="3">
        <v>0.400694444444444</v>
      </c>
      <c r="G287" s="8">
        <f t="shared" si="12"/>
        <v>158.99999999999903</v>
      </c>
      <c r="H287" s="15"/>
      <c r="I287" s="19">
        <v>203.075</v>
      </c>
      <c r="J287" s="6">
        <v>10</v>
      </c>
      <c r="K287" s="24" t="s">
        <v>98</v>
      </c>
      <c r="L287" s="4">
        <f t="shared" si="13"/>
        <v>2030.75</v>
      </c>
      <c r="M287" s="10">
        <f t="shared" si="14"/>
        <v>2.649999999999984</v>
      </c>
      <c r="N287" s="12" t="s">
        <v>37</v>
      </c>
      <c r="O287" s="6">
        <v>220</v>
      </c>
      <c r="P287" s="16" t="s">
        <v>18</v>
      </c>
      <c r="Q287" s="21"/>
      <c r="R287" s="6" t="s">
        <v>21</v>
      </c>
      <c r="S287" s="9"/>
    </row>
    <row r="288" spans="1:19" ht="12">
      <c r="A288" s="1">
        <v>22002</v>
      </c>
      <c r="B288" s="5" t="s">
        <v>0</v>
      </c>
      <c r="C288" s="2" t="s">
        <v>19</v>
      </c>
      <c r="D288" s="3">
        <v>0.344444444444444</v>
      </c>
      <c r="E288" s="2" t="s">
        <v>28</v>
      </c>
      <c r="F288" s="3">
        <v>0.38125</v>
      </c>
      <c r="G288" s="8">
        <f t="shared" si="12"/>
        <v>53.00000000000061</v>
      </c>
      <c r="H288" s="15"/>
      <c r="I288" s="19">
        <v>63.88</v>
      </c>
      <c r="J288" s="6">
        <v>68</v>
      </c>
      <c r="K288" s="24" t="s">
        <v>51</v>
      </c>
      <c r="L288" s="4">
        <f t="shared" si="13"/>
        <v>4343.84</v>
      </c>
      <c r="M288" s="10">
        <f t="shared" si="14"/>
        <v>0.8833333333333435</v>
      </c>
      <c r="N288" s="12" t="s">
        <v>37</v>
      </c>
      <c r="O288" s="6">
        <v>220</v>
      </c>
      <c r="P288" s="16" t="s">
        <v>18</v>
      </c>
      <c r="Q288" s="21"/>
      <c r="R288" s="6" t="s">
        <v>21</v>
      </c>
      <c r="S288" s="9"/>
    </row>
    <row r="289" spans="1:19" ht="12">
      <c r="A289" s="1">
        <v>22154</v>
      </c>
      <c r="B289" s="5" t="s">
        <v>0</v>
      </c>
      <c r="C289" s="2" t="s">
        <v>22</v>
      </c>
      <c r="D289" s="3">
        <v>0.315972222222222</v>
      </c>
      <c r="E289" s="2" t="s">
        <v>23</v>
      </c>
      <c r="F289" s="3">
        <v>0.422222222222222</v>
      </c>
      <c r="G289" s="8">
        <f t="shared" si="12"/>
        <v>153.00000000000003</v>
      </c>
      <c r="H289" s="15"/>
      <c r="I289" s="19">
        <v>142.32</v>
      </c>
      <c r="J289" s="6">
        <v>68</v>
      </c>
      <c r="K289" s="24" t="s">
        <v>51</v>
      </c>
      <c r="L289" s="4">
        <f t="shared" si="13"/>
        <v>9677.76</v>
      </c>
      <c r="M289" s="10">
        <f t="shared" si="14"/>
        <v>2.5500000000000003</v>
      </c>
      <c r="N289" s="12" t="s">
        <v>37</v>
      </c>
      <c r="O289" s="6">
        <v>220</v>
      </c>
      <c r="P289" s="16" t="s">
        <v>18</v>
      </c>
      <c r="Q289" s="21"/>
      <c r="R289" s="6" t="s">
        <v>109</v>
      </c>
      <c r="S289" s="9"/>
    </row>
    <row r="290" spans="1:19" ht="12">
      <c r="A290" s="1">
        <v>22155</v>
      </c>
      <c r="B290" s="5" t="s">
        <v>0</v>
      </c>
      <c r="C290" s="2" t="s">
        <v>30</v>
      </c>
      <c r="D290" s="3">
        <v>0.420138888888889</v>
      </c>
      <c r="E290" s="2" t="s">
        <v>22</v>
      </c>
      <c r="F290" s="3">
        <v>0.445833333333333</v>
      </c>
      <c r="G290" s="8">
        <f t="shared" si="12"/>
        <v>36.99999999999939</v>
      </c>
      <c r="H290" s="15"/>
      <c r="I290" s="19">
        <v>29.813</v>
      </c>
      <c r="J290" s="6">
        <v>305</v>
      </c>
      <c r="K290" s="24" t="s">
        <v>42</v>
      </c>
      <c r="L290" s="4">
        <f t="shared" si="13"/>
        <v>9092.965</v>
      </c>
      <c r="M290" s="10">
        <f t="shared" si="14"/>
        <v>0.6166666666666565</v>
      </c>
      <c r="N290" s="12" t="s">
        <v>34</v>
      </c>
      <c r="O290" s="6">
        <v>145</v>
      </c>
      <c r="P290" s="16" t="s">
        <v>18</v>
      </c>
      <c r="Q290" s="21"/>
      <c r="R290" s="6" t="s">
        <v>21</v>
      </c>
      <c r="S290" s="9"/>
    </row>
    <row r="291" spans="1:19" ht="12">
      <c r="A291" s="1">
        <v>22156</v>
      </c>
      <c r="B291" s="5" t="s">
        <v>0</v>
      </c>
      <c r="C291" s="2" t="s">
        <v>22</v>
      </c>
      <c r="D291" s="3">
        <v>0.486111111111111</v>
      </c>
      <c r="E291" s="2" t="s">
        <v>30</v>
      </c>
      <c r="F291" s="3">
        <v>0.511111111111111</v>
      </c>
      <c r="G291" s="8">
        <f t="shared" si="12"/>
        <v>35.99999999999995</v>
      </c>
      <c r="H291" s="15"/>
      <c r="I291" s="19">
        <v>29.813</v>
      </c>
      <c r="J291" s="6">
        <v>366</v>
      </c>
      <c r="K291" s="24" t="s">
        <v>52</v>
      </c>
      <c r="L291" s="4">
        <f t="shared" si="13"/>
        <v>10911.557999999999</v>
      </c>
      <c r="M291" s="10">
        <f t="shared" si="14"/>
        <v>0.5999999999999992</v>
      </c>
      <c r="N291" s="12" t="s">
        <v>34</v>
      </c>
      <c r="O291" s="6">
        <v>145</v>
      </c>
      <c r="P291" s="16" t="s">
        <v>18</v>
      </c>
      <c r="Q291" s="21"/>
      <c r="R291" s="6" t="s">
        <v>21</v>
      </c>
      <c r="S291" s="9"/>
    </row>
    <row r="292" spans="1:19" ht="12">
      <c r="A292" s="1">
        <v>22157</v>
      </c>
      <c r="B292" s="5" t="s">
        <v>0</v>
      </c>
      <c r="C292" s="2" t="s">
        <v>23</v>
      </c>
      <c r="D292" s="3">
        <v>0.361111111111111</v>
      </c>
      <c r="E292" s="2" t="s">
        <v>25</v>
      </c>
      <c r="F292" s="3">
        <v>0.392361111111111</v>
      </c>
      <c r="G292" s="8">
        <f t="shared" si="12"/>
        <v>45</v>
      </c>
      <c r="H292" s="15"/>
      <c r="I292" s="19">
        <v>43.16</v>
      </c>
      <c r="J292" s="6">
        <v>305</v>
      </c>
      <c r="K292" s="24" t="s">
        <v>42</v>
      </c>
      <c r="L292" s="4">
        <f t="shared" si="13"/>
        <v>13163.8</v>
      </c>
      <c r="M292" s="10">
        <f t="shared" si="14"/>
        <v>0.75</v>
      </c>
      <c r="N292" s="12" t="s">
        <v>35</v>
      </c>
      <c r="O292" s="6">
        <v>63</v>
      </c>
      <c r="P292" s="16">
        <v>21585</v>
      </c>
      <c r="Q292" s="21"/>
      <c r="R292" s="6" t="s">
        <v>110</v>
      </c>
      <c r="S292" s="9"/>
    </row>
    <row r="293" spans="1:19" ht="12">
      <c r="A293" s="1">
        <v>22159</v>
      </c>
      <c r="B293" s="5" t="s">
        <v>0</v>
      </c>
      <c r="C293" s="2" t="s">
        <v>30</v>
      </c>
      <c r="D293" s="3">
        <v>0.444444444444444</v>
      </c>
      <c r="E293" s="2" t="s">
        <v>22</v>
      </c>
      <c r="F293" s="3">
        <v>0.46875</v>
      </c>
      <c r="G293" s="8">
        <f t="shared" si="12"/>
        <v>35.000000000000675</v>
      </c>
      <c r="H293" s="15"/>
      <c r="I293" s="19">
        <v>29.813</v>
      </c>
      <c r="J293" s="6">
        <v>68</v>
      </c>
      <c r="K293" s="24" t="s">
        <v>51</v>
      </c>
      <c r="L293" s="4">
        <f t="shared" si="13"/>
        <v>2027.2839999999999</v>
      </c>
      <c r="M293" s="10">
        <f t="shared" si="14"/>
        <v>0.5833333333333446</v>
      </c>
      <c r="N293" s="12" t="s">
        <v>34</v>
      </c>
      <c r="O293" s="6">
        <v>145</v>
      </c>
      <c r="P293" s="16" t="s">
        <v>18</v>
      </c>
      <c r="Q293" s="21"/>
      <c r="R293" s="6" t="s">
        <v>21</v>
      </c>
      <c r="S293" s="9"/>
    </row>
    <row r="294" spans="1:19" ht="12">
      <c r="A294" s="1">
        <v>22160</v>
      </c>
      <c r="B294" s="5" t="s">
        <v>0</v>
      </c>
      <c r="C294" s="2" t="s">
        <v>22</v>
      </c>
      <c r="D294" s="3">
        <v>0.463888888888889</v>
      </c>
      <c r="E294" s="2" t="s">
        <v>25</v>
      </c>
      <c r="F294" s="3">
        <v>0.5625</v>
      </c>
      <c r="G294" s="8">
        <f t="shared" si="12"/>
        <v>141.99999999999983</v>
      </c>
      <c r="H294" s="15"/>
      <c r="I294" s="19">
        <v>177.55</v>
      </c>
      <c r="J294" s="6">
        <v>68</v>
      </c>
      <c r="K294" s="24" t="s">
        <v>51</v>
      </c>
      <c r="L294" s="4">
        <f t="shared" si="13"/>
        <v>12073.400000000001</v>
      </c>
      <c r="M294" s="10">
        <f t="shared" si="14"/>
        <v>2.3666666666666636</v>
      </c>
      <c r="N294" s="12" t="s">
        <v>35</v>
      </c>
      <c r="O294" s="6">
        <v>63</v>
      </c>
      <c r="P294" s="16" t="s">
        <v>18</v>
      </c>
      <c r="Q294" s="21"/>
      <c r="R294" s="6" t="s">
        <v>110</v>
      </c>
      <c r="S294" s="9"/>
    </row>
    <row r="295" spans="1:19" ht="12">
      <c r="A295" s="1">
        <v>22161</v>
      </c>
      <c r="B295" s="5" t="s">
        <v>0</v>
      </c>
      <c r="C295" s="2" t="s">
        <v>23</v>
      </c>
      <c r="D295" s="3">
        <v>0.777777777777778</v>
      </c>
      <c r="E295" s="2" t="s">
        <v>25</v>
      </c>
      <c r="F295" s="3">
        <v>0.810416666666667</v>
      </c>
      <c r="G295" s="8">
        <f t="shared" si="12"/>
        <v>47.000000000000156</v>
      </c>
      <c r="H295" s="15"/>
      <c r="I295" s="19">
        <v>43.16</v>
      </c>
      <c r="J295" s="6">
        <v>305</v>
      </c>
      <c r="K295" s="24" t="s">
        <v>42</v>
      </c>
      <c r="L295" s="4">
        <f t="shared" si="13"/>
        <v>13163.8</v>
      </c>
      <c r="M295" s="10">
        <f t="shared" si="14"/>
        <v>0.7833333333333359</v>
      </c>
      <c r="N295" s="12" t="s">
        <v>35</v>
      </c>
      <c r="O295" s="6">
        <v>63</v>
      </c>
      <c r="P295" s="16">
        <v>22169</v>
      </c>
      <c r="Q295" s="21"/>
      <c r="R295" s="6" t="s">
        <v>110</v>
      </c>
      <c r="S295" s="9"/>
    </row>
    <row r="296" spans="1:19" ht="12">
      <c r="A296" s="1">
        <v>22162</v>
      </c>
      <c r="B296" s="5" t="s">
        <v>0</v>
      </c>
      <c r="C296" s="2" t="s">
        <v>25</v>
      </c>
      <c r="D296" s="3">
        <v>0.565972222222222</v>
      </c>
      <c r="E296" s="2" t="s">
        <v>23</v>
      </c>
      <c r="F296" s="3">
        <v>0.597222222222222</v>
      </c>
      <c r="G296" s="8">
        <f t="shared" si="12"/>
        <v>45</v>
      </c>
      <c r="H296" s="15"/>
      <c r="I296" s="19">
        <v>43.16</v>
      </c>
      <c r="J296" s="6">
        <v>256</v>
      </c>
      <c r="K296" s="24" t="s">
        <v>45</v>
      </c>
      <c r="L296" s="4">
        <f t="shared" si="13"/>
        <v>11048.96</v>
      </c>
      <c r="M296" s="10">
        <f t="shared" si="14"/>
        <v>0.75</v>
      </c>
      <c r="N296" s="12" t="s">
        <v>35</v>
      </c>
      <c r="O296" s="6">
        <v>63</v>
      </c>
      <c r="P296" s="16" t="s">
        <v>18</v>
      </c>
      <c r="Q296" s="21"/>
      <c r="R296" s="6" t="s">
        <v>110</v>
      </c>
      <c r="S296" s="9"/>
    </row>
    <row r="297" spans="1:19" ht="22.5">
      <c r="A297" s="1">
        <v>22163</v>
      </c>
      <c r="B297" s="5" t="s">
        <v>0</v>
      </c>
      <c r="C297" s="2" t="s">
        <v>25</v>
      </c>
      <c r="D297" s="3">
        <v>0.652083333333333</v>
      </c>
      <c r="E297" s="2" t="s">
        <v>22</v>
      </c>
      <c r="F297" s="3">
        <v>0.765277777777778</v>
      </c>
      <c r="G297" s="8">
        <f t="shared" si="12"/>
        <v>163.0000000000007</v>
      </c>
      <c r="H297" s="15"/>
      <c r="I297" s="19">
        <v>177.55</v>
      </c>
      <c r="J297" s="6">
        <v>51</v>
      </c>
      <c r="K297" s="24" t="s">
        <v>40</v>
      </c>
      <c r="L297" s="4">
        <f t="shared" si="13"/>
        <v>9055.050000000001</v>
      </c>
      <c r="M297" s="10">
        <f t="shared" si="14"/>
        <v>2.7166666666666783</v>
      </c>
      <c r="N297" s="12" t="s">
        <v>107</v>
      </c>
      <c r="O297" s="6">
        <v>277</v>
      </c>
      <c r="P297" s="16" t="s">
        <v>18</v>
      </c>
      <c r="Q297" s="21"/>
      <c r="R297" s="6" t="s">
        <v>110</v>
      </c>
      <c r="S297" s="9"/>
    </row>
    <row r="298" spans="1:19" ht="22.5">
      <c r="A298" s="1">
        <v>22164</v>
      </c>
      <c r="B298" s="5" t="s">
        <v>0</v>
      </c>
      <c r="C298" s="2" t="s">
        <v>22</v>
      </c>
      <c r="D298" s="3">
        <v>0.547222222222222</v>
      </c>
      <c r="E298" s="2" t="s">
        <v>25</v>
      </c>
      <c r="F298" s="3">
        <v>0.647916666666667</v>
      </c>
      <c r="G298" s="8">
        <f t="shared" si="12"/>
        <v>145.00000000000077</v>
      </c>
      <c r="H298" s="15"/>
      <c r="I298" s="19">
        <v>177.55</v>
      </c>
      <c r="J298" s="6">
        <v>51</v>
      </c>
      <c r="K298" s="24" t="s">
        <v>40</v>
      </c>
      <c r="L298" s="4">
        <f t="shared" si="13"/>
        <v>9055.050000000001</v>
      </c>
      <c r="M298" s="10">
        <f t="shared" si="14"/>
        <v>2.4166666666666794</v>
      </c>
      <c r="N298" s="12" t="s">
        <v>36</v>
      </c>
      <c r="O298" s="6">
        <v>159</v>
      </c>
      <c r="P298" s="16" t="s">
        <v>18</v>
      </c>
      <c r="Q298" s="21"/>
      <c r="R298" s="6" t="s">
        <v>110</v>
      </c>
      <c r="S298" s="9"/>
    </row>
    <row r="299" spans="1:19" ht="22.5">
      <c r="A299" s="1">
        <v>22165</v>
      </c>
      <c r="B299" s="5" t="s">
        <v>0</v>
      </c>
      <c r="C299" s="2" t="s">
        <v>23</v>
      </c>
      <c r="D299" s="3">
        <v>0.819444444444444</v>
      </c>
      <c r="E299" s="2" t="s">
        <v>25</v>
      </c>
      <c r="F299" s="3">
        <v>0.854166666666667</v>
      </c>
      <c r="G299" s="8">
        <f t="shared" si="12"/>
        <v>50.0000000000011</v>
      </c>
      <c r="H299" s="15"/>
      <c r="I299" s="19">
        <v>43.16</v>
      </c>
      <c r="J299" s="6">
        <v>51</v>
      </c>
      <c r="K299" s="24" t="s">
        <v>40</v>
      </c>
      <c r="L299" s="4">
        <f t="shared" si="13"/>
        <v>2201.16</v>
      </c>
      <c r="M299" s="10">
        <f t="shared" si="14"/>
        <v>0.8333333333333517</v>
      </c>
      <c r="N299" s="12" t="s">
        <v>36</v>
      </c>
      <c r="O299" s="6">
        <v>159</v>
      </c>
      <c r="P299" s="16" t="s">
        <v>18</v>
      </c>
      <c r="Q299" s="21"/>
      <c r="R299" s="6" t="s">
        <v>110</v>
      </c>
      <c r="S299" s="9"/>
    </row>
    <row r="300" spans="1:19" ht="22.5">
      <c r="A300" s="1">
        <v>22167</v>
      </c>
      <c r="B300" s="5" t="s">
        <v>0</v>
      </c>
      <c r="C300" s="2" t="s">
        <v>25</v>
      </c>
      <c r="D300" s="3">
        <v>0.770833333333333</v>
      </c>
      <c r="E300" s="2" t="s">
        <v>22</v>
      </c>
      <c r="F300" s="3">
        <v>0.868055555555556</v>
      </c>
      <c r="G300" s="8">
        <f t="shared" si="12"/>
        <v>140.0000000000011</v>
      </c>
      <c r="H300" s="15"/>
      <c r="I300" s="19">
        <v>177.55</v>
      </c>
      <c r="J300" s="6">
        <v>51</v>
      </c>
      <c r="K300" s="24" t="s">
        <v>40</v>
      </c>
      <c r="L300" s="4">
        <f t="shared" si="13"/>
        <v>9055.050000000001</v>
      </c>
      <c r="M300" s="10">
        <f t="shared" si="14"/>
        <v>2.3333333333333517</v>
      </c>
      <c r="N300" s="12" t="s">
        <v>35</v>
      </c>
      <c r="O300" s="6">
        <v>63</v>
      </c>
      <c r="P300" s="16" t="s">
        <v>18</v>
      </c>
      <c r="Q300" s="21"/>
      <c r="R300" s="6" t="s">
        <v>110</v>
      </c>
      <c r="S300" s="9"/>
    </row>
    <row r="301" spans="1:19" ht="12">
      <c r="A301" s="1">
        <v>22169</v>
      </c>
      <c r="B301" s="5" t="s">
        <v>0</v>
      </c>
      <c r="C301" s="2" t="s">
        <v>23</v>
      </c>
      <c r="D301" s="3">
        <v>0.819444444444444</v>
      </c>
      <c r="E301" s="2" t="s">
        <v>25</v>
      </c>
      <c r="F301" s="3">
        <v>0.854166666666667</v>
      </c>
      <c r="G301" s="8">
        <f aca="true" t="shared" si="15" ref="G301:G321">(F301-D301)*1440</f>
        <v>50.0000000000011</v>
      </c>
      <c r="H301" s="15"/>
      <c r="I301" s="19">
        <v>43.16</v>
      </c>
      <c r="J301" s="6">
        <v>256</v>
      </c>
      <c r="K301" s="24" t="s">
        <v>99</v>
      </c>
      <c r="L301" s="4">
        <f aca="true" t="shared" si="16" ref="L301:L321">I301*J301</f>
        <v>11048.96</v>
      </c>
      <c r="M301" s="10">
        <f aca="true" t="shared" si="17" ref="M301:M321">(F301-D301)*24</f>
        <v>0.8333333333333517</v>
      </c>
      <c r="N301" s="12" t="s">
        <v>35</v>
      </c>
      <c r="O301" s="6">
        <v>63</v>
      </c>
      <c r="P301" s="16" t="s">
        <v>18</v>
      </c>
      <c r="Q301" s="21"/>
      <c r="R301" s="6" t="s">
        <v>110</v>
      </c>
      <c r="S301" s="9"/>
    </row>
    <row r="302" spans="1:19" ht="12">
      <c r="A302" s="1">
        <v>22679</v>
      </c>
      <c r="B302" s="5" t="s">
        <v>0</v>
      </c>
      <c r="C302" s="2" t="s">
        <v>30</v>
      </c>
      <c r="D302" s="3">
        <v>0.489583333333333</v>
      </c>
      <c r="E302" s="2" t="s">
        <v>22</v>
      </c>
      <c r="F302" s="3">
        <v>0.513888888888889</v>
      </c>
      <c r="G302" s="8">
        <f t="shared" si="15"/>
        <v>35.0000000000006</v>
      </c>
      <c r="H302" s="15"/>
      <c r="I302" s="19">
        <v>29.813</v>
      </c>
      <c r="J302" s="6">
        <v>68</v>
      </c>
      <c r="K302" s="24" t="s">
        <v>51</v>
      </c>
      <c r="L302" s="4">
        <f t="shared" si="16"/>
        <v>2027.2839999999999</v>
      </c>
      <c r="M302" s="10">
        <f t="shared" si="17"/>
        <v>0.5833333333333433</v>
      </c>
      <c r="N302" s="12" t="s">
        <v>34</v>
      </c>
      <c r="O302" s="6">
        <v>145</v>
      </c>
      <c r="P302" s="16" t="s">
        <v>18</v>
      </c>
      <c r="Q302" s="21"/>
      <c r="R302" s="6" t="s">
        <v>21</v>
      </c>
      <c r="S302" s="9"/>
    </row>
    <row r="303" spans="1:19" ht="22.5">
      <c r="A303" s="1">
        <v>22680</v>
      </c>
      <c r="B303" s="5" t="s">
        <v>0</v>
      </c>
      <c r="C303" s="2" t="s">
        <v>22</v>
      </c>
      <c r="D303" s="3">
        <v>0.665277777777778</v>
      </c>
      <c r="E303" s="2" t="s">
        <v>19</v>
      </c>
      <c r="F303" s="3">
        <v>0.777777777777778</v>
      </c>
      <c r="G303" s="8">
        <f t="shared" si="15"/>
        <v>162.00000000000006</v>
      </c>
      <c r="H303" s="15"/>
      <c r="I303" s="19">
        <v>203.075</v>
      </c>
      <c r="J303" s="6">
        <v>51</v>
      </c>
      <c r="K303" s="24" t="s">
        <v>40</v>
      </c>
      <c r="L303" s="4">
        <f t="shared" si="16"/>
        <v>10356.824999999999</v>
      </c>
      <c r="M303" s="10">
        <f t="shared" si="17"/>
        <v>2.700000000000001</v>
      </c>
      <c r="N303" s="12" t="s">
        <v>37</v>
      </c>
      <c r="O303" s="6">
        <v>220</v>
      </c>
      <c r="P303" s="16" t="s">
        <v>18</v>
      </c>
      <c r="Q303" s="21"/>
      <c r="R303" s="6" t="s">
        <v>21</v>
      </c>
      <c r="S303" s="9"/>
    </row>
    <row r="304" spans="1:19" ht="22.5">
      <c r="A304" s="1">
        <v>94946</v>
      </c>
      <c r="B304" s="5" t="s">
        <v>0</v>
      </c>
      <c r="C304" s="2" t="s">
        <v>19</v>
      </c>
      <c r="D304" s="3">
        <v>0.256944444444444</v>
      </c>
      <c r="E304" s="2" t="s">
        <v>24</v>
      </c>
      <c r="F304" s="3">
        <v>0.333333333333333</v>
      </c>
      <c r="G304" s="8">
        <f t="shared" si="15"/>
        <v>110.00000000000017</v>
      </c>
      <c r="H304" s="15"/>
      <c r="I304" s="19">
        <v>118.098</v>
      </c>
      <c r="J304" s="6">
        <v>51</v>
      </c>
      <c r="K304" s="24" t="s">
        <v>100</v>
      </c>
      <c r="L304" s="4">
        <f t="shared" si="16"/>
        <v>6022.998</v>
      </c>
      <c r="M304" s="10">
        <f t="shared" si="17"/>
        <v>1.8333333333333361</v>
      </c>
      <c r="N304" s="12" t="s">
        <v>37</v>
      </c>
      <c r="O304" s="6">
        <v>220</v>
      </c>
      <c r="P304" s="16" t="s">
        <v>18</v>
      </c>
      <c r="Q304" s="21"/>
      <c r="R304" s="6" t="s">
        <v>21</v>
      </c>
      <c r="S304" s="9"/>
    </row>
    <row r="305" spans="1:19" ht="22.5">
      <c r="A305" s="1">
        <v>94961</v>
      </c>
      <c r="B305" s="5" t="s">
        <v>0</v>
      </c>
      <c r="C305" s="2" t="s">
        <v>23</v>
      </c>
      <c r="D305" s="3">
        <v>0.652777777777778</v>
      </c>
      <c r="E305" s="2" t="s">
        <v>22</v>
      </c>
      <c r="F305" s="3">
        <v>0.767361111111111</v>
      </c>
      <c r="G305" s="8">
        <f t="shared" si="15"/>
        <v>164.99999999999957</v>
      </c>
      <c r="H305" s="15"/>
      <c r="I305" s="19">
        <v>142.32</v>
      </c>
      <c r="J305" s="6">
        <v>53</v>
      </c>
      <c r="K305" s="24" t="s">
        <v>101</v>
      </c>
      <c r="L305" s="4">
        <f t="shared" si="16"/>
        <v>7542.96</v>
      </c>
      <c r="M305" s="10">
        <f t="shared" si="17"/>
        <v>2.749999999999993</v>
      </c>
      <c r="N305" s="12" t="s">
        <v>34</v>
      </c>
      <c r="O305" s="6">
        <v>145</v>
      </c>
      <c r="P305" s="16" t="s">
        <v>18</v>
      </c>
      <c r="Q305" s="21"/>
      <c r="R305" s="6" t="s">
        <v>109</v>
      </c>
      <c r="S305" s="9"/>
    </row>
    <row r="306" spans="1:19" ht="22.5">
      <c r="A306" s="1">
        <v>94967</v>
      </c>
      <c r="B306" s="5" t="s">
        <v>0</v>
      </c>
      <c r="C306" s="2" t="s">
        <v>26</v>
      </c>
      <c r="D306" s="3">
        <v>0.9166666666666666</v>
      </c>
      <c r="E306" s="2" t="s">
        <v>19</v>
      </c>
      <c r="F306" s="3">
        <v>0.982638888888889</v>
      </c>
      <c r="G306" s="8">
        <f t="shared" si="15"/>
        <v>95.00000000000014</v>
      </c>
      <c r="H306" s="15"/>
      <c r="I306" s="19">
        <v>118.098</v>
      </c>
      <c r="J306" s="6">
        <v>60</v>
      </c>
      <c r="K306" s="24" t="s">
        <v>102</v>
      </c>
      <c r="L306" s="4">
        <f t="shared" si="16"/>
        <v>7085.88</v>
      </c>
      <c r="M306" s="10">
        <f t="shared" si="17"/>
        <v>1.5833333333333357</v>
      </c>
      <c r="N306" s="12" t="s">
        <v>39</v>
      </c>
      <c r="O306" s="6">
        <v>564</v>
      </c>
      <c r="P306" s="16" t="s">
        <v>18</v>
      </c>
      <c r="Q306" s="21"/>
      <c r="R306" s="6" t="s">
        <v>21</v>
      </c>
      <c r="S306" s="9"/>
    </row>
    <row r="307" spans="1:19" ht="22.5">
      <c r="A307" s="1">
        <v>94968</v>
      </c>
      <c r="B307" s="5" t="s">
        <v>0</v>
      </c>
      <c r="C307" s="2" t="s">
        <v>22</v>
      </c>
      <c r="D307" s="3">
        <v>0.229166666666667</v>
      </c>
      <c r="E307" s="2" t="s">
        <v>23</v>
      </c>
      <c r="F307" s="3">
        <v>0.349305555555556</v>
      </c>
      <c r="G307" s="8">
        <f t="shared" si="15"/>
        <v>173.00000000000014</v>
      </c>
      <c r="H307" s="15"/>
      <c r="I307" s="19">
        <v>142.32</v>
      </c>
      <c r="J307" s="6">
        <v>51</v>
      </c>
      <c r="K307" s="24" t="s">
        <v>100</v>
      </c>
      <c r="L307" s="4">
        <f t="shared" si="16"/>
        <v>7258.32</v>
      </c>
      <c r="M307" s="10">
        <f t="shared" si="17"/>
        <v>2.8833333333333355</v>
      </c>
      <c r="N307" s="12" t="s">
        <v>34</v>
      </c>
      <c r="O307" s="6">
        <v>145</v>
      </c>
      <c r="P307" s="16" t="s">
        <v>18</v>
      </c>
      <c r="Q307" s="21"/>
      <c r="R307" s="6" t="s">
        <v>109</v>
      </c>
      <c r="S307" s="9"/>
    </row>
    <row r="308" spans="1:19" ht="22.5">
      <c r="A308" s="1">
        <v>94970</v>
      </c>
      <c r="B308" s="5" t="s">
        <v>0</v>
      </c>
      <c r="C308" s="2" t="s">
        <v>22</v>
      </c>
      <c r="D308" s="3">
        <v>0.3125</v>
      </c>
      <c r="E308" s="2" t="s">
        <v>23</v>
      </c>
      <c r="F308" s="3">
        <v>0.422222222222222</v>
      </c>
      <c r="G308" s="8">
        <f t="shared" si="15"/>
        <v>157.9999999999997</v>
      </c>
      <c r="H308" s="15"/>
      <c r="I308" s="19">
        <v>142.32</v>
      </c>
      <c r="J308" s="6">
        <v>43</v>
      </c>
      <c r="K308" s="24" t="s">
        <v>103</v>
      </c>
      <c r="L308" s="4">
        <f t="shared" si="16"/>
        <v>6119.759999999999</v>
      </c>
      <c r="M308" s="10">
        <f t="shared" si="17"/>
        <v>2.633333333333328</v>
      </c>
      <c r="N308" s="12" t="s">
        <v>38</v>
      </c>
      <c r="O308" s="6">
        <v>299</v>
      </c>
      <c r="P308" s="16" t="s">
        <v>18</v>
      </c>
      <c r="Q308" s="21"/>
      <c r="R308" s="6" t="s">
        <v>109</v>
      </c>
      <c r="S308" s="9"/>
    </row>
    <row r="309" spans="1:19" ht="22.5">
      <c r="A309" s="1">
        <v>94972</v>
      </c>
      <c r="B309" s="5" t="s">
        <v>0</v>
      </c>
      <c r="C309" s="2" t="s">
        <v>22</v>
      </c>
      <c r="D309" s="3">
        <v>0.240972222222222</v>
      </c>
      <c r="E309" s="2" t="s">
        <v>19</v>
      </c>
      <c r="F309" s="3">
        <v>0.359027777777778</v>
      </c>
      <c r="G309" s="8">
        <f t="shared" si="15"/>
        <v>170.00000000000063</v>
      </c>
      <c r="H309" s="15"/>
      <c r="I309" s="19">
        <v>203.075</v>
      </c>
      <c r="J309" s="6">
        <v>51</v>
      </c>
      <c r="K309" s="24" t="s">
        <v>100</v>
      </c>
      <c r="L309" s="4">
        <f t="shared" si="16"/>
        <v>10356.824999999999</v>
      </c>
      <c r="M309" s="10">
        <f t="shared" si="17"/>
        <v>2.8333333333333437</v>
      </c>
      <c r="N309" s="12" t="s">
        <v>38</v>
      </c>
      <c r="O309" s="6">
        <v>299</v>
      </c>
      <c r="P309" s="16" t="s">
        <v>18</v>
      </c>
      <c r="Q309" s="21"/>
      <c r="R309" s="6" t="s">
        <v>21</v>
      </c>
      <c r="S309" s="9"/>
    </row>
    <row r="310" spans="1:19" ht="12">
      <c r="A310" s="1">
        <v>94974</v>
      </c>
      <c r="B310" s="5" t="s">
        <v>0</v>
      </c>
      <c r="C310" s="2" t="s">
        <v>22</v>
      </c>
      <c r="D310" s="3">
        <v>0.540277777777778</v>
      </c>
      <c r="E310" s="2" t="s">
        <v>19</v>
      </c>
      <c r="F310" s="3">
        <v>0.652777777777778</v>
      </c>
      <c r="G310" s="8">
        <f t="shared" si="15"/>
        <v>162.00000000000006</v>
      </c>
      <c r="H310" s="15"/>
      <c r="I310" s="19">
        <v>203.075</v>
      </c>
      <c r="J310" s="6">
        <v>50</v>
      </c>
      <c r="K310" s="24" t="s">
        <v>104</v>
      </c>
      <c r="L310" s="4">
        <f t="shared" si="16"/>
        <v>10153.75</v>
      </c>
      <c r="M310" s="10">
        <f t="shared" si="17"/>
        <v>2.700000000000001</v>
      </c>
      <c r="N310" s="12" t="s">
        <v>37</v>
      </c>
      <c r="O310" s="6">
        <v>220</v>
      </c>
      <c r="P310" s="16" t="s">
        <v>18</v>
      </c>
      <c r="Q310" s="21"/>
      <c r="R310" s="6" t="s">
        <v>21</v>
      </c>
      <c r="S310" s="9"/>
    </row>
    <row r="311" spans="1:19" ht="22.5">
      <c r="A311" s="1">
        <v>94976</v>
      </c>
      <c r="B311" s="5" t="s">
        <v>0</v>
      </c>
      <c r="C311" s="2" t="s">
        <v>19</v>
      </c>
      <c r="D311" s="3">
        <v>0.599305555555556</v>
      </c>
      <c r="E311" s="2" t="s">
        <v>22</v>
      </c>
      <c r="F311" s="3">
        <v>0.713194444444444</v>
      </c>
      <c r="G311" s="8">
        <f t="shared" si="15"/>
        <v>163.99999999999878</v>
      </c>
      <c r="H311" s="15"/>
      <c r="I311" s="19">
        <v>203.075</v>
      </c>
      <c r="J311" s="6">
        <v>43</v>
      </c>
      <c r="K311" s="24" t="s">
        <v>103</v>
      </c>
      <c r="L311" s="4">
        <f t="shared" si="16"/>
        <v>8732.225</v>
      </c>
      <c r="M311" s="10">
        <f t="shared" si="17"/>
        <v>2.733333333333313</v>
      </c>
      <c r="N311" s="12" t="s">
        <v>37</v>
      </c>
      <c r="O311" s="6">
        <v>220</v>
      </c>
      <c r="P311" s="16" t="s">
        <v>18</v>
      </c>
      <c r="Q311" s="21"/>
      <c r="R311" s="6" t="s">
        <v>21</v>
      </c>
      <c r="S311" s="9"/>
    </row>
    <row r="312" spans="1:19" ht="22.5">
      <c r="A312" s="1">
        <v>94978</v>
      </c>
      <c r="B312" s="5" t="s">
        <v>0</v>
      </c>
      <c r="C312" s="2" t="s">
        <v>19</v>
      </c>
      <c r="D312" s="3">
        <v>0.682638888888889</v>
      </c>
      <c r="E312" s="2" t="s">
        <v>22</v>
      </c>
      <c r="F312" s="3">
        <v>0.798611111111111</v>
      </c>
      <c r="G312" s="8">
        <f t="shared" si="15"/>
        <v>166.99999999999972</v>
      </c>
      <c r="H312" s="15"/>
      <c r="I312" s="19">
        <v>203.075</v>
      </c>
      <c r="J312" s="6">
        <v>43</v>
      </c>
      <c r="K312" s="24" t="s">
        <v>103</v>
      </c>
      <c r="L312" s="4">
        <f t="shared" si="16"/>
        <v>8732.225</v>
      </c>
      <c r="M312" s="10">
        <f t="shared" si="17"/>
        <v>2.7833333333333288</v>
      </c>
      <c r="N312" s="12" t="s">
        <v>37</v>
      </c>
      <c r="O312" s="6">
        <v>220</v>
      </c>
      <c r="P312" s="16" t="s">
        <v>18</v>
      </c>
      <c r="Q312" s="21"/>
      <c r="R312" s="6" t="s">
        <v>21</v>
      </c>
      <c r="S312" s="9"/>
    </row>
    <row r="313" spans="1:19" ht="22.5">
      <c r="A313" s="1">
        <v>94980</v>
      </c>
      <c r="B313" s="5" t="s">
        <v>0</v>
      </c>
      <c r="C313" s="2" t="s">
        <v>19</v>
      </c>
      <c r="D313" s="3">
        <v>0.248611111111111</v>
      </c>
      <c r="E313" s="2" t="s">
        <v>33</v>
      </c>
      <c r="F313" s="3">
        <v>0.3138888888888889</v>
      </c>
      <c r="G313" s="8">
        <f t="shared" si="15"/>
        <v>94.00000000000014</v>
      </c>
      <c r="H313" s="15"/>
      <c r="I313" s="19">
        <v>118.098</v>
      </c>
      <c r="J313" s="6">
        <v>60</v>
      </c>
      <c r="K313" s="24" t="s">
        <v>105</v>
      </c>
      <c r="L313" s="4">
        <f t="shared" si="16"/>
        <v>7085.88</v>
      </c>
      <c r="M313" s="10">
        <f t="shared" si="17"/>
        <v>1.566666666666669</v>
      </c>
      <c r="N313" s="12" t="s">
        <v>39</v>
      </c>
      <c r="O313" s="6">
        <v>564</v>
      </c>
      <c r="P313" s="16" t="s">
        <v>18</v>
      </c>
      <c r="Q313" s="21"/>
      <c r="R313" s="6" t="s">
        <v>21</v>
      </c>
      <c r="S313" s="9"/>
    </row>
    <row r="314" spans="1:19" ht="22.5">
      <c r="A314" s="1">
        <v>94987</v>
      </c>
      <c r="B314" s="5" t="s">
        <v>0</v>
      </c>
      <c r="C314" s="2" t="s">
        <v>25</v>
      </c>
      <c r="D314" s="3">
        <v>0.565972222222222</v>
      </c>
      <c r="E314" s="2" t="s">
        <v>22</v>
      </c>
      <c r="F314" s="3">
        <v>0.697222222222222</v>
      </c>
      <c r="G314" s="8">
        <f t="shared" si="15"/>
        <v>188.99999999999997</v>
      </c>
      <c r="H314" s="15"/>
      <c r="I314" s="19">
        <v>177.55</v>
      </c>
      <c r="J314" s="6">
        <v>51</v>
      </c>
      <c r="K314" s="24" t="s">
        <v>40</v>
      </c>
      <c r="L314" s="4">
        <f t="shared" si="16"/>
        <v>9055.050000000001</v>
      </c>
      <c r="M314" s="10">
        <f t="shared" si="17"/>
        <v>3.1499999999999995</v>
      </c>
      <c r="N314" s="12" t="s">
        <v>35</v>
      </c>
      <c r="O314" s="6">
        <v>63</v>
      </c>
      <c r="P314" s="16" t="s">
        <v>18</v>
      </c>
      <c r="Q314" s="21"/>
      <c r="R314" s="6" t="s">
        <v>110</v>
      </c>
      <c r="S314" s="9"/>
    </row>
    <row r="315" spans="1:19" ht="22.5">
      <c r="A315" s="1">
        <v>94989</v>
      </c>
      <c r="B315" s="5" t="s">
        <v>0</v>
      </c>
      <c r="C315" s="2" t="s">
        <v>24</v>
      </c>
      <c r="D315" s="3">
        <v>0.838194444444444</v>
      </c>
      <c r="E315" s="2" t="s">
        <v>19</v>
      </c>
      <c r="F315" s="3">
        <v>0.922916666666667</v>
      </c>
      <c r="G315" s="8">
        <f t="shared" si="15"/>
        <v>122.00000000000117</v>
      </c>
      <c r="H315" s="15"/>
      <c r="I315" s="19">
        <v>118.098</v>
      </c>
      <c r="J315" s="6">
        <v>53</v>
      </c>
      <c r="K315" s="24" t="s">
        <v>101</v>
      </c>
      <c r="L315" s="4">
        <f t="shared" si="16"/>
        <v>6259.1939999999995</v>
      </c>
      <c r="M315" s="10">
        <f t="shared" si="17"/>
        <v>2.0333333333333528</v>
      </c>
      <c r="N315" s="12" t="s">
        <v>37</v>
      </c>
      <c r="O315" s="6">
        <v>220</v>
      </c>
      <c r="P315" s="16" t="s">
        <v>18</v>
      </c>
      <c r="Q315" s="21"/>
      <c r="R315" s="6" t="s">
        <v>21</v>
      </c>
      <c r="S315" s="9"/>
    </row>
    <row r="316" spans="1:19" ht="22.5">
      <c r="A316" s="1">
        <v>94993</v>
      </c>
      <c r="B316" s="5" t="s">
        <v>0</v>
      </c>
      <c r="C316" s="2" t="s">
        <v>25</v>
      </c>
      <c r="D316" s="3">
        <v>0.604861111111111</v>
      </c>
      <c r="E316" s="2" t="s">
        <v>23</v>
      </c>
      <c r="F316" s="3">
        <v>0.638888888888889</v>
      </c>
      <c r="G316" s="8">
        <f t="shared" si="15"/>
        <v>49.000000000000306</v>
      </c>
      <c r="H316" s="15"/>
      <c r="I316" s="19">
        <v>43.16</v>
      </c>
      <c r="J316" s="6">
        <v>51</v>
      </c>
      <c r="K316" s="24" t="s">
        <v>40</v>
      </c>
      <c r="L316" s="4">
        <f t="shared" si="16"/>
        <v>2201.16</v>
      </c>
      <c r="M316" s="10">
        <f t="shared" si="17"/>
        <v>0.8166666666666718</v>
      </c>
      <c r="N316" s="12" t="s">
        <v>107</v>
      </c>
      <c r="O316" s="6">
        <v>277</v>
      </c>
      <c r="P316" s="16" t="s">
        <v>18</v>
      </c>
      <c r="Q316" s="21"/>
      <c r="R316" s="6" t="s">
        <v>110</v>
      </c>
      <c r="S316" s="9"/>
    </row>
    <row r="317" spans="1:19" ht="22.5">
      <c r="A317" s="1">
        <v>94994</v>
      </c>
      <c r="B317" s="5" t="s">
        <v>0</v>
      </c>
      <c r="C317" s="2" t="s">
        <v>19</v>
      </c>
      <c r="D317" s="3">
        <v>0.349305555555556</v>
      </c>
      <c r="E317" s="2" t="s">
        <v>24</v>
      </c>
      <c r="F317" s="3">
        <v>0.429861111111111</v>
      </c>
      <c r="G317" s="8">
        <f t="shared" si="15"/>
        <v>115.99999999999926</v>
      </c>
      <c r="H317" s="15"/>
      <c r="I317" s="19">
        <v>118.098</v>
      </c>
      <c r="J317" s="6">
        <v>53</v>
      </c>
      <c r="K317" s="24" t="s">
        <v>106</v>
      </c>
      <c r="L317" s="4">
        <f t="shared" si="16"/>
        <v>6259.1939999999995</v>
      </c>
      <c r="M317" s="10">
        <f t="shared" si="17"/>
        <v>1.9333333333333211</v>
      </c>
      <c r="N317" s="12" t="s">
        <v>37</v>
      </c>
      <c r="O317" s="6">
        <v>220</v>
      </c>
      <c r="P317" s="16" t="s">
        <v>18</v>
      </c>
      <c r="Q317" s="21"/>
      <c r="R317" s="6" t="s">
        <v>21</v>
      </c>
      <c r="S317" s="9"/>
    </row>
    <row r="318" spans="1:19" ht="12">
      <c r="A318" s="1">
        <v>94995</v>
      </c>
      <c r="B318" s="5" t="s">
        <v>0</v>
      </c>
      <c r="C318" s="2" t="s">
        <v>28</v>
      </c>
      <c r="D318" s="3">
        <v>0.892361111111111</v>
      </c>
      <c r="E318" s="2" t="s">
        <v>19</v>
      </c>
      <c r="F318" s="3">
        <v>0.936111111111111</v>
      </c>
      <c r="G318" s="8">
        <f t="shared" si="15"/>
        <v>62.999999999999936</v>
      </c>
      <c r="H318" s="15"/>
      <c r="I318" s="19">
        <v>63.88</v>
      </c>
      <c r="J318" s="6">
        <v>68</v>
      </c>
      <c r="K318" s="24" t="s">
        <v>51</v>
      </c>
      <c r="L318" s="4">
        <f t="shared" si="16"/>
        <v>4343.84</v>
      </c>
      <c r="M318" s="10">
        <f t="shared" si="17"/>
        <v>1.049999999999999</v>
      </c>
      <c r="N318" s="12" t="s">
        <v>37</v>
      </c>
      <c r="O318" s="6">
        <v>220</v>
      </c>
      <c r="P318" s="16" t="s">
        <v>18</v>
      </c>
      <c r="Q318" s="21"/>
      <c r="R318" s="6" t="s">
        <v>21</v>
      </c>
      <c r="S318" s="9"/>
    </row>
    <row r="319" spans="1:19" ht="12">
      <c r="A319" s="1">
        <v>94996</v>
      </c>
      <c r="B319" s="5" t="s">
        <v>0</v>
      </c>
      <c r="C319" s="2" t="s">
        <v>22</v>
      </c>
      <c r="D319" s="3">
        <v>0.290277777777778</v>
      </c>
      <c r="E319" s="2" t="s">
        <v>19</v>
      </c>
      <c r="F319" s="3">
        <v>0.400694444444444</v>
      </c>
      <c r="G319" s="8">
        <f t="shared" si="15"/>
        <v>158.99999999999903</v>
      </c>
      <c r="H319" s="15"/>
      <c r="I319" s="19">
        <v>203.075</v>
      </c>
      <c r="J319" s="6">
        <v>50</v>
      </c>
      <c r="K319" s="24" t="s">
        <v>104</v>
      </c>
      <c r="L319" s="4">
        <f t="shared" si="16"/>
        <v>10153.75</v>
      </c>
      <c r="M319" s="10">
        <f t="shared" si="17"/>
        <v>2.649999999999984</v>
      </c>
      <c r="N319" s="12" t="s">
        <v>38</v>
      </c>
      <c r="O319" s="6">
        <v>299</v>
      </c>
      <c r="P319" s="16" t="s">
        <v>18</v>
      </c>
      <c r="Q319" s="21"/>
      <c r="R319" s="6" t="s">
        <v>21</v>
      </c>
      <c r="S319" s="9"/>
    </row>
    <row r="320" spans="1:19" ht="22.5">
      <c r="A320" s="1">
        <v>94998</v>
      </c>
      <c r="B320" s="5" t="s">
        <v>0</v>
      </c>
      <c r="C320" s="2" t="s">
        <v>20</v>
      </c>
      <c r="D320" s="3">
        <v>0.675</v>
      </c>
      <c r="E320" s="2" t="s">
        <v>24</v>
      </c>
      <c r="F320" s="3">
        <v>0.736111111111111</v>
      </c>
      <c r="G320" s="8">
        <f t="shared" si="15"/>
        <v>87.99999999999984</v>
      </c>
      <c r="H320" s="15"/>
      <c r="I320" s="19">
        <v>92.212</v>
      </c>
      <c r="J320" s="6">
        <v>43</v>
      </c>
      <c r="K320" s="24" t="s">
        <v>103</v>
      </c>
      <c r="L320" s="4">
        <f t="shared" si="16"/>
        <v>3965.116</v>
      </c>
      <c r="M320" s="10">
        <f t="shared" si="17"/>
        <v>1.4666666666666641</v>
      </c>
      <c r="N320" s="12" t="s">
        <v>37</v>
      </c>
      <c r="O320" s="6">
        <v>220</v>
      </c>
      <c r="P320" s="16" t="s">
        <v>18</v>
      </c>
      <c r="Q320" s="21"/>
      <c r="R320" s="6" t="s">
        <v>21</v>
      </c>
      <c r="S320" s="9"/>
    </row>
    <row r="321" spans="1:19" ht="12">
      <c r="A321" s="1">
        <v>94999</v>
      </c>
      <c r="B321" s="5" t="s">
        <v>0</v>
      </c>
      <c r="C321" s="2" t="s">
        <v>28</v>
      </c>
      <c r="D321" s="3">
        <v>0.395833333333333</v>
      </c>
      <c r="E321" s="2" t="s">
        <v>19</v>
      </c>
      <c r="F321" s="3">
        <v>0.4375</v>
      </c>
      <c r="G321" s="8">
        <f t="shared" si="15"/>
        <v>60.000000000000504</v>
      </c>
      <c r="H321" s="15"/>
      <c r="I321" s="19">
        <v>63.88</v>
      </c>
      <c r="J321" s="6">
        <v>68</v>
      </c>
      <c r="K321" s="24" t="s">
        <v>51</v>
      </c>
      <c r="L321" s="4">
        <f t="shared" si="16"/>
        <v>4343.84</v>
      </c>
      <c r="M321" s="10">
        <f t="shared" si="17"/>
        <v>1.0000000000000084</v>
      </c>
      <c r="N321" s="12" t="s">
        <v>37</v>
      </c>
      <c r="O321" s="6">
        <v>220</v>
      </c>
      <c r="P321" s="16" t="s">
        <v>18</v>
      </c>
      <c r="Q321" s="21"/>
      <c r="R321" s="6" t="s">
        <v>21</v>
      </c>
      <c r="S321" s="9"/>
    </row>
    <row r="322" spans="7:18" ht="12">
      <c r="G322" s="7"/>
      <c r="I322" s="7"/>
      <c r="J322" s="7"/>
      <c r="N322" s="7"/>
      <c r="O322" s="7"/>
      <c r="R322" s="14"/>
    </row>
    <row r="323" spans="7:18" ht="12">
      <c r="G323" s="7"/>
      <c r="I323" s="7"/>
      <c r="J323" s="7"/>
      <c r="N323" s="7"/>
      <c r="O323" s="7"/>
      <c r="R323" s="14"/>
    </row>
    <row r="324" spans="7:18" ht="12">
      <c r="G324" s="7"/>
      <c r="I324" s="7"/>
      <c r="J324" s="7"/>
      <c r="N324" s="7"/>
      <c r="O324" s="7"/>
      <c r="R324" s="14"/>
    </row>
    <row r="325" spans="7:18" ht="12">
      <c r="G325" s="7"/>
      <c r="I325" s="7"/>
      <c r="J325" s="7"/>
      <c r="N325" s="7"/>
      <c r="O325" s="7"/>
      <c r="R325" s="14"/>
    </row>
    <row r="326" spans="7:18" ht="12">
      <c r="G326" s="7"/>
      <c r="I326" s="7"/>
      <c r="J326" s="7"/>
      <c r="N326" s="7"/>
      <c r="O326" s="7"/>
      <c r="R326" s="14"/>
    </row>
    <row r="327" spans="7:18" ht="12">
      <c r="G327" s="7"/>
      <c r="I327" s="7"/>
      <c r="J327" s="7"/>
      <c r="N327" s="7"/>
      <c r="O327" s="7"/>
      <c r="R327" s="14"/>
    </row>
    <row r="328" spans="7:18" ht="12">
      <c r="G328" s="7"/>
      <c r="I328" s="7"/>
      <c r="J328" s="7"/>
      <c r="N328" s="7"/>
      <c r="O328" s="7"/>
      <c r="R328" s="14"/>
    </row>
    <row r="329" spans="7:18" ht="12">
      <c r="G329" s="7"/>
      <c r="I329" s="7"/>
      <c r="J329" s="7"/>
      <c r="N329" s="7"/>
      <c r="O329" s="7"/>
      <c r="R329" s="14"/>
    </row>
    <row r="330" spans="7:18" ht="12">
      <c r="G330" s="7"/>
      <c r="I330" s="7"/>
      <c r="J330" s="7"/>
      <c r="N330" s="7"/>
      <c r="O330" s="7"/>
      <c r="R330" s="14"/>
    </row>
    <row r="331" spans="7:18" ht="12">
      <c r="G331" s="7"/>
      <c r="I331" s="7"/>
      <c r="J331" s="7"/>
      <c r="N331" s="7"/>
      <c r="O331" s="7"/>
      <c r="R331" s="14"/>
    </row>
    <row r="332" spans="7:18" ht="12">
      <c r="G332" s="7"/>
      <c r="I332" s="7"/>
      <c r="J332" s="7"/>
      <c r="N332" s="7"/>
      <c r="O332" s="7"/>
      <c r="R332" s="14"/>
    </row>
    <row r="333" spans="7:18" ht="12">
      <c r="G333" s="7"/>
      <c r="I333" s="7"/>
      <c r="J333" s="7"/>
      <c r="N333" s="7"/>
      <c r="O333" s="7"/>
      <c r="R333" s="14"/>
    </row>
    <row r="334" spans="7:18" ht="12">
      <c r="G334" s="7"/>
      <c r="I334" s="7"/>
      <c r="J334" s="7"/>
      <c r="N334" s="7"/>
      <c r="O334" s="7"/>
      <c r="R334" s="14"/>
    </row>
    <row r="335" spans="7:18" ht="12">
      <c r="G335" s="7"/>
      <c r="I335" s="7"/>
      <c r="J335" s="7"/>
      <c r="N335" s="7"/>
      <c r="O335" s="7"/>
      <c r="R335" s="14"/>
    </row>
    <row r="336" spans="7:18" ht="12">
      <c r="G336" s="7"/>
      <c r="I336" s="7"/>
      <c r="J336" s="7"/>
      <c r="N336" s="7"/>
      <c r="O336" s="7"/>
      <c r="R336" s="14"/>
    </row>
    <row r="337" spans="7:18" ht="12">
      <c r="G337" s="7"/>
      <c r="I337" s="7"/>
      <c r="J337" s="7"/>
      <c r="N337" s="7"/>
      <c r="O337" s="7"/>
      <c r="R337" s="14"/>
    </row>
    <row r="338" spans="7:18" ht="12">
      <c r="G338" s="7"/>
      <c r="I338" s="7"/>
      <c r="J338" s="7"/>
      <c r="N338" s="7"/>
      <c r="O338" s="7"/>
      <c r="R338" s="14"/>
    </row>
    <row r="339" spans="7:18" ht="12">
      <c r="G339" s="7"/>
      <c r="I339" s="7"/>
      <c r="J339" s="7"/>
      <c r="N339" s="7"/>
      <c r="O339" s="7"/>
      <c r="R339" s="14"/>
    </row>
    <row r="340" spans="7:18" ht="12">
      <c r="G340" s="7"/>
      <c r="I340" s="7"/>
      <c r="J340" s="7"/>
      <c r="N340" s="7"/>
      <c r="O340" s="7"/>
      <c r="R340" s="14"/>
    </row>
    <row r="341" spans="7:18" ht="12">
      <c r="G341" s="7"/>
      <c r="I341" s="7"/>
      <c r="J341" s="7"/>
      <c r="N341" s="7"/>
      <c r="O341" s="7"/>
      <c r="R341" s="14"/>
    </row>
    <row r="342" spans="7:18" ht="12">
      <c r="G342" s="7"/>
      <c r="I342" s="7"/>
      <c r="J342" s="7"/>
      <c r="N342" s="7"/>
      <c r="O342" s="7"/>
      <c r="R342" s="14"/>
    </row>
    <row r="343" spans="7:18" ht="12">
      <c r="G343" s="7"/>
      <c r="I343" s="7"/>
      <c r="J343" s="7"/>
      <c r="N343" s="7"/>
      <c r="O343" s="7"/>
      <c r="R343" s="14"/>
    </row>
    <row r="344" spans="7:18" ht="12">
      <c r="G344" s="7"/>
      <c r="I344" s="7"/>
      <c r="J344" s="7"/>
      <c r="N344" s="7"/>
      <c r="O344" s="7"/>
      <c r="R344" s="14"/>
    </row>
    <row r="345" spans="7:18" ht="12">
      <c r="G345" s="7"/>
      <c r="I345" s="7"/>
      <c r="J345" s="7"/>
      <c r="N345" s="7"/>
      <c r="O345" s="7"/>
      <c r="R345" s="14"/>
    </row>
    <row r="346" spans="7:18" ht="12">
      <c r="G346" s="7"/>
      <c r="I346" s="7"/>
      <c r="J346" s="7"/>
      <c r="N346" s="7"/>
      <c r="O346" s="7"/>
      <c r="R346" s="14"/>
    </row>
    <row r="347" spans="7:18" ht="12">
      <c r="G347" s="7"/>
      <c r="I347" s="7"/>
      <c r="J347" s="7"/>
      <c r="N347" s="7"/>
      <c r="O347" s="7"/>
      <c r="R347" s="14"/>
    </row>
    <row r="348" spans="7:18" ht="12">
      <c r="G348" s="7"/>
      <c r="I348" s="7"/>
      <c r="J348" s="7"/>
      <c r="N348" s="7"/>
      <c r="O348" s="7"/>
      <c r="R348" s="14"/>
    </row>
    <row r="349" spans="7:18" ht="12">
      <c r="G349" s="7"/>
      <c r="I349" s="7"/>
      <c r="J349" s="7"/>
      <c r="N349" s="7"/>
      <c r="O349" s="7"/>
      <c r="R349" s="14"/>
    </row>
    <row r="350" spans="7:18" ht="12">
      <c r="G350" s="7"/>
      <c r="I350" s="7"/>
      <c r="J350" s="7"/>
      <c r="N350" s="7"/>
      <c r="O350" s="7"/>
      <c r="R350" s="14"/>
    </row>
    <row r="351" spans="7:18" ht="12">
      <c r="G351" s="7"/>
      <c r="I351" s="7"/>
      <c r="J351" s="7"/>
      <c r="N351" s="7"/>
      <c r="O351" s="7"/>
      <c r="R351" s="14"/>
    </row>
    <row r="352" spans="7:18" ht="12">
      <c r="G352" s="7"/>
      <c r="I352" s="7"/>
      <c r="J352" s="7"/>
      <c r="N352" s="7"/>
      <c r="O352" s="7"/>
      <c r="R352" s="14"/>
    </row>
    <row r="353" spans="7:18" ht="12">
      <c r="G353" s="7"/>
      <c r="I353" s="7"/>
      <c r="J353" s="7"/>
      <c r="N353" s="7"/>
      <c r="O353" s="7"/>
      <c r="R353" s="14"/>
    </row>
    <row r="354" spans="7:18" ht="12">
      <c r="G354" s="7"/>
      <c r="I354" s="7"/>
      <c r="J354" s="7"/>
      <c r="N354" s="7"/>
      <c r="O354" s="7"/>
      <c r="R354" s="14"/>
    </row>
    <row r="355" spans="7:18" ht="12">
      <c r="G355" s="7"/>
      <c r="I355" s="7"/>
      <c r="J355" s="7"/>
      <c r="N355" s="7"/>
      <c r="O355" s="7"/>
      <c r="R355" s="14"/>
    </row>
    <row r="356" spans="7:18" ht="12">
      <c r="G356" s="7"/>
      <c r="I356" s="7"/>
      <c r="J356" s="7"/>
      <c r="N356" s="7"/>
      <c r="O356" s="7"/>
      <c r="R356" s="14"/>
    </row>
    <row r="357" spans="7:18" ht="12">
      <c r="G357" s="7"/>
      <c r="I357" s="7"/>
      <c r="J357" s="7"/>
      <c r="N357" s="7"/>
      <c r="O357" s="7"/>
      <c r="R357" s="14"/>
    </row>
    <row r="358" spans="7:18" ht="12">
      <c r="G358" s="7"/>
      <c r="I358" s="7"/>
      <c r="J358" s="7"/>
      <c r="N358" s="7"/>
      <c r="O358" s="7"/>
      <c r="R358" s="14"/>
    </row>
    <row r="359" spans="7:18" ht="12">
      <c r="G359" s="7"/>
      <c r="I359" s="7"/>
      <c r="J359" s="7"/>
      <c r="N359" s="7"/>
      <c r="O359" s="7"/>
      <c r="R359" s="14"/>
    </row>
    <row r="360" spans="7:18" ht="12">
      <c r="G360" s="7"/>
      <c r="I360" s="7"/>
      <c r="J360" s="7"/>
      <c r="N360" s="7"/>
      <c r="O360" s="7"/>
      <c r="R360" s="14"/>
    </row>
    <row r="361" spans="7:18" ht="12">
      <c r="G361" s="7"/>
      <c r="I361" s="7"/>
      <c r="J361" s="7"/>
      <c r="N361" s="7"/>
      <c r="O361" s="7"/>
      <c r="R361" s="14"/>
    </row>
    <row r="362" spans="7:18" ht="12">
      <c r="G362" s="7"/>
      <c r="I362" s="7"/>
      <c r="J362" s="7"/>
      <c r="N362" s="7"/>
      <c r="O362" s="7"/>
      <c r="R362" s="14"/>
    </row>
    <row r="363" spans="7:18" ht="12">
      <c r="G363" s="7"/>
      <c r="I363" s="7"/>
      <c r="J363" s="7"/>
      <c r="N363" s="7"/>
      <c r="O363" s="7"/>
      <c r="R363" s="14"/>
    </row>
    <row r="364" spans="7:18" ht="12">
      <c r="G364" s="7"/>
      <c r="I364" s="7"/>
      <c r="J364" s="7"/>
      <c r="N364" s="7"/>
      <c r="O364" s="7"/>
      <c r="R364" s="14"/>
    </row>
    <row r="365" spans="7:18" ht="12">
      <c r="G365" s="7"/>
      <c r="I365" s="7"/>
      <c r="J365" s="7"/>
      <c r="N365" s="7"/>
      <c r="O365" s="7"/>
      <c r="R365" s="14"/>
    </row>
    <row r="366" spans="7:18" ht="12">
      <c r="G366" s="7"/>
      <c r="I366" s="7"/>
      <c r="J366" s="7"/>
      <c r="N366" s="7"/>
      <c r="O366" s="7"/>
      <c r="R366" s="14"/>
    </row>
    <row r="367" spans="7:18" ht="12">
      <c r="G367" s="7"/>
      <c r="I367" s="7"/>
      <c r="J367" s="7"/>
      <c r="N367" s="7"/>
      <c r="O367" s="7"/>
      <c r="R367" s="14"/>
    </row>
    <row r="368" spans="7:18" ht="12">
      <c r="G368" s="7"/>
      <c r="I368" s="7"/>
      <c r="J368" s="7"/>
      <c r="N368" s="7"/>
      <c r="O368" s="7"/>
      <c r="R368" s="14"/>
    </row>
    <row r="369" spans="7:18" ht="12">
      <c r="G369" s="7"/>
      <c r="I369" s="7"/>
      <c r="J369" s="7"/>
      <c r="N369" s="7"/>
      <c r="O369" s="7"/>
      <c r="R369" s="14"/>
    </row>
    <row r="370" spans="7:18" ht="12">
      <c r="G370" s="7"/>
      <c r="I370" s="7"/>
      <c r="J370" s="7"/>
      <c r="N370" s="7"/>
      <c r="O370" s="7"/>
      <c r="R370" s="14"/>
    </row>
    <row r="371" spans="7:18" ht="12">
      <c r="G371" s="7"/>
      <c r="I371" s="7"/>
      <c r="J371" s="7"/>
      <c r="N371" s="7"/>
      <c r="O371" s="7"/>
      <c r="R371" s="14"/>
    </row>
    <row r="372" spans="7:18" ht="12">
      <c r="G372" s="7"/>
      <c r="I372" s="7"/>
      <c r="J372" s="7"/>
      <c r="N372" s="7"/>
      <c r="O372" s="7"/>
      <c r="R372" s="14"/>
    </row>
    <row r="373" spans="7:18" ht="12">
      <c r="G373" s="7"/>
      <c r="I373" s="7"/>
      <c r="J373" s="7"/>
      <c r="N373" s="7"/>
      <c r="O373" s="7"/>
      <c r="R373" s="14"/>
    </row>
    <row r="374" spans="7:18" ht="12">
      <c r="G374" s="7"/>
      <c r="I374" s="7"/>
      <c r="J374" s="7"/>
      <c r="N374" s="7"/>
      <c r="O374" s="7"/>
      <c r="R374" s="14"/>
    </row>
    <row r="375" spans="7:18" ht="12">
      <c r="G375" s="7"/>
      <c r="I375" s="7"/>
      <c r="J375" s="7"/>
      <c r="N375" s="7"/>
      <c r="O375" s="7"/>
      <c r="R375" s="14"/>
    </row>
    <row r="376" spans="7:18" ht="12">
      <c r="G376" s="7"/>
      <c r="I376" s="7"/>
      <c r="J376" s="7"/>
      <c r="N376" s="7"/>
      <c r="O376" s="7"/>
      <c r="R376" s="14"/>
    </row>
    <row r="377" spans="7:18" ht="12">
      <c r="G377" s="7"/>
      <c r="I377" s="7"/>
      <c r="J377" s="7"/>
      <c r="N377" s="7"/>
      <c r="O377" s="7"/>
      <c r="R377" s="14"/>
    </row>
    <row r="378" spans="7:18" ht="12">
      <c r="G378" s="7"/>
      <c r="I378" s="7"/>
      <c r="J378" s="7"/>
      <c r="N378" s="7"/>
      <c r="O378" s="7"/>
      <c r="R378" s="14"/>
    </row>
    <row r="379" spans="7:18" ht="12">
      <c r="G379" s="7"/>
      <c r="I379" s="7"/>
      <c r="J379" s="7"/>
      <c r="N379" s="7"/>
      <c r="O379" s="7"/>
      <c r="R379" s="14"/>
    </row>
    <row r="380" spans="7:18" ht="12">
      <c r="G380" s="7"/>
      <c r="I380" s="7"/>
      <c r="J380" s="7"/>
      <c r="N380" s="7"/>
      <c r="O380" s="7"/>
      <c r="R380" s="14"/>
    </row>
    <row r="381" spans="7:18" ht="12">
      <c r="G381" s="7"/>
      <c r="I381" s="7"/>
      <c r="J381" s="7"/>
      <c r="N381" s="7"/>
      <c r="O381" s="7"/>
      <c r="R381" s="14"/>
    </row>
    <row r="382" spans="7:18" ht="12">
      <c r="G382" s="7"/>
      <c r="I382" s="7"/>
      <c r="J382" s="7"/>
      <c r="N382" s="7"/>
      <c r="O382" s="7"/>
      <c r="R382" s="14"/>
    </row>
    <row r="383" spans="7:18" ht="12">
      <c r="G383" s="7"/>
      <c r="I383" s="7"/>
      <c r="J383" s="7"/>
      <c r="N383" s="7"/>
      <c r="O383" s="7"/>
      <c r="R383" s="14"/>
    </row>
    <row r="384" spans="7:18" ht="12">
      <c r="G384" s="7"/>
      <c r="I384" s="7"/>
      <c r="J384" s="7"/>
      <c r="N384" s="7"/>
      <c r="O384" s="7"/>
      <c r="R384" s="14"/>
    </row>
    <row r="385" spans="7:18" ht="12">
      <c r="G385" s="7"/>
      <c r="I385" s="7"/>
      <c r="J385" s="7"/>
      <c r="N385" s="7"/>
      <c r="O385" s="7"/>
      <c r="R385" s="14"/>
    </row>
    <row r="386" spans="7:18" ht="12">
      <c r="G386" s="7"/>
      <c r="I386" s="7"/>
      <c r="J386" s="7"/>
      <c r="N386" s="7"/>
      <c r="O386" s="7"/>
      <c r="R386" s="14"/>
    </row>
    <row r="387" spans="7:18" ht="12">
      <c r="G387" s="7"/>
      <c r="I387" s="7"/>
      <c r="J387" s="7"/>
      <c r="N387" s="7"/>
      <c r="O387" s="7"/>
      <c r="R387" s="14"/>
    </row>
    <row r="388" spans="7:18" ht="12">
      <c r="G388" s="7"/>
      <c r="I388" s="7"/>
      <c r="J388" s="7"/>
      <c r="N388" s="7"/>
      <c r="O388" s="7"/>
      <c r="R388" s="14"/>
    </row>
    <row r="389" spans="7:18" ht="12">
      <c r="G389" s="7"/>
      <c r="I389" s="7"/>
      <c r="J389" s="7"/>
      <c r="N389" s="7"/>
      <c r="O389" s="7"/>
      <c r="R389" s="14"/>
    </row>
    <row r="390" spans="7:18" ht="12">
      <c r="G390" s="7"/>
      <c r="I390" s="7"/>
      <c r="J390" s="7"/>
      <c r="N390" s="7"/>
      <c r="O390" s="7"/>
      <c r="R390" s="14"/>
    </row>
    <row r="391" spans="7:18" ht="12">
      <c r="G391" s="7"/>
      <c r="I391" s="7"/>
      <c r="J391" s="7"/>
      <c r="N391" s="7"/>
      <c r="O391" s="7"/>
      <c r="R391" s="14"/>
    </row>
    <row r="392" spans="7:18" ht="12">
      <c r="G392" s="7"/>
      <c r="I392" s="7"/>
      <c r="J392" s="7"/>
      <c r="N392" s="7"/>
      <c r="O392" s="7"/>
      <c r="R392" s="14"/>
    </row>
    <row r="393" spans="7:18" ht="12">
      <c r="G393" s="7"/>
      <c r="I393" s="7"/>
      <c r="J393" s="7"/>
      <c r="N393" s="7"/>
      <c r="O393" s="7"/>
      <c r="R393" s="14"/>
    </row>
    <row r="394" spans="7:18" ht="12">
      <c r="G394" s="7"/>
      <c r="I394" s="7"/>
      <c r="J394" s="7"/>
      <c r="N394" s="7"/>
      <c r="O394" s="7"/>
      <c r="R394" s="14"/>
    </row>
    <row r="395" spans="7:18" ht="12">
      <c r="G395" s="7"/>
      <c r="I395" s="7"/>
      <c r="J395" s="7"/>
      <c r="N395" s="7"/>
      <c r="O395" s="7"/>
      <c r="R395" s="14"/>
    </row>
    <row r="396" spans="7:18" ht="12">
      <c r="G396" s="7"/>
      <c r="I396" s="7"/>
      <c r="J396" s="7"/>
      <c r="N396" s="7"/>
      <c r="O396" s="7"/>
      <c r="R396" s="14"/>
    </row>
    <row r="397" spans="7:18" ht="12">
      <c r="G397" s="7"/>
      <c r="I397" s="7"/>
      <c r="J397" s="7"/>
      <c r="N397" s="7"/>
      <c r="O397" s="7"/>
      <c r="R397" s="14"/>
    </row>
    <row r="398" spans="7:18" ht="12">
      <c r="G398" s="7"/>
      <c r="I398" s="7"/>
      <c r="J398" s="7"/>
      <c r="N398" s="7"/>
      <c r="O398" s="7"/>
      <c r="R398" s="14"/>
    </row>
    <row r="399" spans="7:18" ht="12">
      <c r="G399" s="7"/>
      <c r="I399" s="7"/>
      <c r="J399" s="7"/>
      <c r="N399" s="7"/>
      <c r="O399" s="7"/>
      <c r="R399" s="14"/>
    </row>
    <row r="400" spans="7:18" ht="12">
      <c r="G400" s="7"/>
      <c r="I400" s="7"/>
      <c r="J400" s="7"/>
      <c r="N400" s="7"/>
      <c r="O400" s="7"/>
      <c r="R400" s="14"/>
    </row>
    <row r="401" spans="7:18" ht="12">
      <c r="G401" s="7"/>
      <c r="I401" s="7"/>
      <c r="J401" s="7"/>
      <c r="N401" s="7"/>
      <c r="O401" s="7"/>
      <c r="R401" s="14"/>
    </row>
    <row r="402" spans="7:18" ht="12">
      <c r="G402" s="7"/>
      <c r="I402" s="7"/>
      <c r="J402" s="7"/>
      <c r="N402" s="7"/>
      <c r="O402" s="7"/>
      <c r="R402" s="14"/>
    </row>
    <row r="403" spans="7:18" ht="12">
      <c r="G403" s="7"/>
      <c r="I403" s="7"/>
      <c r="J403" s="7"/>
      <c r="N403" s="7"/>
      <c r="O403" s="7"/>
      <c r="R403" s="14"/>
    </row>
    <row r="404" spans="7:18" ht="12">
      <c r="G404" s="7"/>
      <c r="I404" s="7"/>
      <c r="J404" s="7"/>
      <c r="N404" s="7"/>
      <c r="O404" s="7"/>
      <c r="R404" s="14"/>
    </row>
    <row r="405" spans="7:18" ht="12">
      <c r="G405" s="7"/>
      <c r="I405" s="7"/>
      <c r="J405" s="7"/>
      <c r="N405" s="7"/>
      <c r="O405" s="7"/>
      <c r="R405" s="14"/>
    </row>
    <row r="406" spans="7:18" ht="12">
      <c r="G406" s="7"/>
      <c r="I406" s="7"/>
      <c r="J406" s="7"/>
      <c r="N406" s="7"/>
      <c r="O406" s="7"/>
      <c r="R406" s="14"/>
    </row>
    <row r="407" spans="7:18" ht="12">
      <c r="G407" s="7"/>
      <c r="I407" s="7"/>
      <c r="J407" s="7"/>
      <c r="N407" s="7"/>
      <c r="O407" s="7"/>
      <c r="R407" s="14"/>
    </row>
    <row r="408" spans="7:18" ht="12">
      <c r="G408" s="7"/>
      <c r="I408" s="7"/>
      <c r="J408" s="7"/>
      <c r="N408" s="7"/>
      <c r="O408" s="7"/>
      <c r="R408" s="14"/>
    </row>
    <row r="409" spans="7:18" ht="12">
      <c r="G409" s="7"/>
      <c r="I409" s="7"/>
      <c r="J409" s="7"/>
      <c r="N409" s="7"/>
      <c r="O409" s="7"/>
      <c r="R409" s="14"/>
    </row>
    <row r="410" spans="7:18" ht="12">
      <c r="G410" s="7"/>
      <c r="I410" s="7"/>
      <c r="J410" s="7"/>
      <c r="N410" s="7"/>
      <c r="O410" s="7"/>
      <c r="R410" s="14"/>
    </row>
    <row r="411" spans="7:18" ht="12">
      <c r="G411" s="7"/>
      <c r="I411" s="7"/>
      <c r="J411" s="7"/>
      <c r="N411" s="7"/>
      <c r="O411" s="7"/>
      <c r="R411" s="14"/>
    </row>
    <row r="412" spans="7:18" ht="12">
      <c r="G412" s="7"/>
      <c r="I412" s="7"/>
      <c r="J412" s="7"/>
      <c r="N412" s="7"/>
      <c r="O412" s="7"/>
      <c r="R412" s="14"/>
    </row>
    <row r="413" spans="7:18" ht="12">
      <c r="G413" s="7"/>
      <c r="I413" s="7"/>
      <c r="J413" s="7"/>
      <c r="N413" s="7"/>
      <c r="O413" s="7"/>
      <c r="R413" s="14"/>
    </row>
    <row r="414" spans="7:18" ht="12">
      <c r="G414" s="7"/>
      <c r="I414" s="7"/>
      <c r="J414" s="7"/>
      <c r="N414" s="7"/>
      <c r="O414" s="7"/>
      <c r="R414" s="14"/>
    </row>
    <row r="415" spans="7:18" ht="12">
      <c r="G415" s="7"/>
      <c r="I415" s="7"/>
      <c r="J415" s="7"/>
      <c r="N415" s="7"/>
      <c r="O415" s="7"/>
      <c r="R415" s="14"/>
    </row>
    <row r="416" spans="7:18" ht="12">
      <c r="G416" s="7"/>
      <c r="I416" s="7"/>
      <c r="J416" s="7"/>
      <c r="N416" s="7"/>
      <c r="O416" s="7"/>
      <c r="R416" s="14"/>
    </row>
    <row r="417" spans="7:18" ht="12">
      <c r="G417" s="7"/>
      <c r="I417" s="7"/>
      <c r="J417" s="7"/>
      <c r="N417" s="7"/>
      <c r="O417" s="7"/>
      <c r="R417" s="14"/>
    </row>
    <row r="418" spans="7:18" ht="12">
      <c r="G418" s="7"/>
      <c r="I418" s="7"/>
      <c r="J418" s="7"/>
      <c r="N418" s="7"/>
      <c r="O418" s="7"/>
      <c r="R418" s="14"/>
    </row>
    <row r="419" spans="7:18" ht="12">
      <c r="G419" s="7"/>
      <c r="I419" s="7"/>
      <c r="J419" s="7"/>
      <c r="N419" s="7"/>
      <c r="O419" s="7"/>
      <c r="R419" s="14"/>
    </row>
    <row r="420" spans="7:18" ht="12">
      <c r="G420" s="7"/>
      <c r="I420" s="7"/>
      <c r="J420" s="7"/>
      <c r="N420" s="7"/>
      <c r="O420" s="7"/>
      <c r="R420" s="14"/>
    </row>
    <row r="421" spans="7:18" ht="12">
      <c r="G421" s="7"/>
      <c r="I421" s="7"/>
      <c r="J421" s="7"/>
      <c r="N421" s="7"/>
      <c r="O421" s="7"/>
      <c r="R421" s="14"/>
    </row>
    <row r="422" spans="7:18" ht="12">
      <c r="G422" s="7"/>
      <c r="I422" s="7"/>
      <c r="J422" s="7"/>
      <c r="N422" s="7"/>
      <c r="O422" s="7"/>
      <c r="R422" s="14"/>
    </row>
    <row r="423" spans="7:18" ht="12">
      <c r="G423" s="7"/>
      <c r="I423" s="7"/>
      <c r="J423" s="7"/>
      <c r="N423" s="7"/>
      <c r="O423" s="7"/>
      <c r="R423" s="14"/>
    </row>
    <row r="424" spans="7:18" ht="12">
      <c r="G424" s="7"/>
      <c r="I424" s="7"/>
      <c r="J424" s="7"/>
      <c r="N424" s="7"/>
      <c r="O424" s="7"/>
      <c r="R424" s="14"/>
    </row>
    <row r="425" spans="7:18" ht="12">
      <c r="G425" s="7"/>
      <c r="I425" s="7"/>
      <c r="J425" s="7"/>
      <c r="N425" s="7"/>
      <c r="O425" s="7"/>
      <c r="R425" s="14"/>
    </row>
    <row r="426" spans="7:18" ht="12">
      <c r="G426" s="7"/>
      <c r="I426" s="7"/>
      <c r="J426" s="7"/>
      <c r="N426" s="7"/>
      <c r="O426" s="7"/>
      <c r="R426" s="14"/>
    </row>
    <row r="427" spans="7:18" ht="12">
      <c r="G427" s="7"/>
      <c r="I427" s="7"/>
      <c r="J427" s="7"/>
      <c r="N427" s="7"/>
      <c r="O427" s="7"/>
      <c r="R427" s="14"/>
    </row>
    <row r="428" spans="7:18" ht="12">
      <c r="G428" s="7"/>
      <c r="I428" s="7"/>
      <c r="J428" s="7"/>
      <c r="N428" s="7"/>
      <c r="O428" s="7"/>
      <c r="R428" s="14"/>
    </row>
    <row r="429" spans="7:18" ht="12">
      <c r="G429" s="7"/>
      <c r="I429" s="7"/>
      <c r="J429" s="7"/>
      <c r="N429" s="7"/>
      <c r="O429" s="7"/>
      <c r="R429" s="14"/>
    </row>
    <row r="430" spans="7:18" ht="12">
      <c r="G430" s="7"/>
      <c r="I430" s="7"/>
      <c r="J430" s="7"/>
      <c r="N430" s="7"/>
      <c r="O430" s="7"/>
      <c r="R430" s="14"/>
    </row>
    <row r="431" spans="7:18" ht="12">
      <c r="G431" s="7"/>
      <c r="I431" s="7"/>
      <c r="J431" s="7"/>
      <c r="N431" s="7"/>
      <c r="O431" s="7"/>
      <c r="R431" s="14"/>
    </row>
    <row r="432" spans="7:18" ht="12">
      <c r="G432" s="7"/>
      <c r="I432" s="7"/>
      <c r="J432" s="7"/>
      <c r="N432" s="7"/>
      <c r="O432" s="7"/>
      <c r="R432" s="14"/>
    </row>
    <row r="433" spans="7:18" ht="12">
      <c r="G433" s="7"/>
      <c r="I433" s="7"/>
      <c r="J433" s="7"/>
      <c r="N433" s="7"/>
      <c r="O433" s="7"/>
      <c r="R433" s="14"/>
    </row>
    <row r="434" spans="7:18" ht="12">
      <c r="G434" s="7"/>
      <c r="I434" s="7"/>
      <c r="J434" s="7"/>
      <c r="N434" s="7"/>
      <c r="O434" s="7"/>
      <c r="R434" s="14"/>
    </row>
    <row r="435" spans="7:18" ht="12">
      <c r="G435" s="7"/>
      <c r="I435" s="7"/>
      <c r="J435" s="7"/>
      <c r="N435" s="7"/>
      <c r="O435" s="7"/>
      <c r="R435" s="14"/>
    </row>
    <row r="436" spans="7:18" ht="12">
      <c r="G436" s="7"/>
      <c r="I436" s="7"/>
      <c r="J436" s="7"/>
      <c r="N436" s="7"/>
      <c r="O436" s="7"/>
      <c r="R436" s="14"/>
    </row>
    <row r="437" spans="7:18" ht="12">
      <c r="G437" s="7"/>
      <c r="I437" s="7"/>
      <c r="J437" s="7"/>
      <c r="N437" s="7"/>
      <c r="O437" s="7"/>
      <c r="R437" s="14"/>
    </row>
    <row r="438" spans="7:18" ht="12">
      <c r="G438" s="7"/>
      <c r="I438" s="7"/>
      <c r="J438" s="7"/>
      <c r="N438" s="7"/>
      <c r="O438" s="7"/>
      <c r="R438" s="14"/>
    </row>
    <row r="439" spans="7:18" ht="12">
      <c r="G439" s="7"/>
      <c r="I439" s="7"/>
      <c r="J439" s="7"/>
      <c r="N439" s="7"/>
      <c r="O439" s="7"/>
      <c r="R439" s="14"/>
    </row>
    <row r="440" spans="7:18" ht="12">
      <c r="G440" s="7"/>
      <c r="I440" s="7"/>
      <c r="J440" s="7"/>
      <c r="N440" s="7"/>
      <c r="O440" s="7"/>
      <c r="R440" s="14"/>
    </row>
    <row r="441" spans="7:18" ht="12">
      <c r="G441" s="7"/>
      <c r="I441" s="7"/>
      <c r="J441" s="7"/>
      <c r="N441" s="7"/>
      <c r="O441" s="7"/>
      <c r="R441" s="14"/>
    </row>
    <row r="442" spans="7:18" ht="12">
      <c r="G442" s="7"/>
      <c r="I442" s="7"/>
      <c r="J442" s="7"/>
      <c r="N442" s="7"/>
      <c r="O442" s="7"/>
      <c r="R442" s="14"/>
    </row>
    <row r="443" spans="7:18" ht="12">
      <c r="G443" s="7"/>
      <c r="I443" s="7"/>
      <c r="J443" s="7"/>
      <c r="N443" s="7"/>
      <c r="O443" s="7"/>
      <c r="R443" s="14"/>
    </row>
    <row r="444" spans="7:18" ht="12">
      <c r="G444" s="7"/>
      <c r="I444" s="7"/>
      <c r="J444" s="7"/>
      <c r="N444" s="7"/>
      <c r="O444" s="7"/>
      <c r="R444" s="14"/>
    </row>
    <row r="445" spans="7:18" ht="12">
      <c r="G445" s="7"/>
      <c r="I445" s="7"/>
      <c r="J445" s="7"/>
      <c r="N445" s="7"/>
      <c r="O445" s="7"/>
      <c r="R445" s="14"/>
    </row>
    <row r="446" spans="7:18" ht="12">
      <c r="G446" s="7"/>
      <c r="I446" s="7"/>
      <c r="J446" s="7"/>
      <c r="N446" s="7"/>
      <c r="O446" s="7"/>
      <c r="R446" s="14"/>
    </row>
    <row r="447" spans="7:18" ht="12">
      <c r="G447" s="7"/>
      <c r="I447" s="7"/>
      <c r="J447" s="7"/>
      <c r="N447" s="7"/>
      <c r="O447" s="7"/>
      <c r="R447" s="14"/>
    </row>
    <row r="448" spans="7:18" ht="12">
      <c r="G448" s="7"/>
      <c r="I448" s="7"/>
      <c r="J448" s="7"/>
      <c r="N448" s="7"/>
      <c r="O448" s="7"/>
      <c r="R448" s="14"/>
    </row>
    <row r="449" spans="7:18" ht="12">
      <c r="G449" s="7"/>
      <c r="I449" s="7"/>
      <c r="J449" s="7"/>
      <c r="N449" s="7"/>
      <c r="O449" s="7"/>
      <c r="R449" s="14"/>
    </row>
    <row r="450" spans="7:18" ht="12">
      <c r="G450" s="7"/>
      <c r="I450" s="7"/>
      <c r="J450" s="7"/>
      <c r="N450" s="7"/>
      <c r="O450" s="7"/>
      <c r="R450" s="14"/>
    </row>
    <row r="451" spans="7:18" ht="12">
      <c r="G451" s="7"/>
      <c r="I451" s="7"/>
      <c r="J451" s="7"/>
      <c r="N451" s="7"/>
      <c r="O451" s="7"/>
      <c r="R451" s="14"/>
    </row>
    <row r="452" spans="7:18" ht="12">
      <c r="G452" s="7"/>
      <c r="I452" s="7"/>
      <c r="J452" s="7"/>
      <c r="N452" s="7"/>
      <c r="O452" s="7"/>
      <c r="R452" s="14"/>
    </row>
    <row r="453" spans="7:18" ht="12">
      <c r="G453" s="7"/>
      <c r="I453" s="7"/>
      <c r="J453" s="7"/>
      <c r="N453" s="7"/>
      <c r="O453" s="7"/>
      <c r="R453" s="14"/>
    </row>
    <row r="454" spans="7:18" ht="12">
      <c r="G454" s="7"/>
      <c r="I454" s="7"/>
      <c r="J454" s="7"/>
      <c r="N454" s="7"/>
      <c r="O454" s="7"/>
      <c r="R454" s="14"/>
    </row>
    <row r="455" spans="7:18" ht="12">
      <c r="G455" s="7"/>
      <c r="I455" s="7"/>
      <c r="J455" s="7"/>
      <c r="N455" s="7"/>
      <c r="O455" s="7"/>
      <c r="R455" s="14"/>
    </row>
    <row r="456" spans="7:18" ht="12">
      <c r="G456" s="7"/>
      <c r="I456" s="7"/>
      <c r="J456" s="7"/>
      <c r="N456" s="7"/>
      <c r="O456" s="7"/>
      <c r="R456" s="14"/>
    </row>
    <row r="457" spans="7:18" ht="12">
      <c r="G457" s="7"/>
      <c r="I457" s="7"/>
      <c r="J457" s="7"/>
      <c r="N457" s="7"/>
      <c r="O457" s="7"/>
      <c r="R457" s="14"/>
    </row>
    <row r="458" spans="7:18" ht="12">
      <c r="G458" s="7"/>
      <c r="I458" s="7"/>
      <c r="J458" s="7"/>
      <c r="N458" s="7"/>
      <c r="O458" s="7"/>
      <c r="R458" s="14"/>
    </row>
    <row r="459" spans="7:18" ht="12">
      <c r="G459" s="7"/>
      <c r="I459" s="7"/>
      <c r="J459" s="7"/>
      <c r="N459" s="7"/>
      <c r="O459" s="7"/>
      <c r="R459" s="14"/>
    </row>
    <row r="460" spans="7:18" ht="12">
      <c r="G460" s="7"/>
      <c r="I460" s="7"/>
      <c r="J460" s="7"/>
      <c r="N460" s="7"/>
      <c r="O460" s="7"/>
      <c r="R460" s="14"/>
    </row>
    <row r="461" spans="7:18" ht="12">
      <c r="G461" s="7"/>
      <c r="I461" s="7"/>
      <c r="J461" s="7"/>
      <c r="N461" s="7"/>
      <c r="O461" s="7"/>
      <c r="R461" s="14"/>
    </row>
    <row r="462" spans="7:18" ht="12">
      <c r="G462" s="7"/>
      <c r="I462" s="7"/>
      <c r="J462" s="7"/>
      <c r="N462" s="7"/>
      <c r="O462" s="7"/>
      <c r="R462" s="14"/>
    </row>
    <row r="463" spans="7:18" ht="12">
      <c r="G463" s="7"/>
      <c r="I463" s="7"/>
      <c r="J463" s="7"/>
      <c r="N463" s="7"/>
      <c r="O463" s="7"/>
      <c r="R463" s="14"/>
    </row>
    <row r="464" spans="7:18" ht="12">
      <c r="G464" s="7"/>
      <c r="I464" s="7"/>
      <c r="J464" s="7"/>
      <c r="N464" s="7"/>
      <c r="O464" s="7"/>
      <c r="R464" s="14"/>
    </row>
    <row r="465" spans="7:18" ht="12">
      <c r="G465" s="7"/>
      <c r="I465" s="7"/>
      <c r="J465" s="7"/>
      <c r="N465" s="7"/>
      <c r="O465" s="7"/>
      <c r="R465" s="14"/>
    </row>
    <row r="466" spans="7:18" ht="12">
      <c r="G466" s="7"/>
      <c r="I466" s="7"/>
      <c r="J466" s="7"/>
      <c r="N466" s="7"/>
      <c r="O466" s="7"/>
      <c r="R466" s="14"/>
    </row>
    <row r="467" spans="7:18" ht="12">
      <c r="G467" s="7"/>
      <c r="I467" s="7"/>
      <c r="J467" s="7"/>
      <c r="N467" s="7"/>
      <c r="O467" s="7"/>
      <c r="R467" s="14"/>
    </row>
    <row r="468" spans="7:18" ht="12">
      <c r="G468" s="7"/>
      <c r="I468" s="7"/>
      <c r="J468" s="7"/>
      <c r="N468" s="7"/>
      <c r="O468" s="7"/>
      <c r="R468" s="14"/>
    </row>
    <row r="469" spans="7:18" ht="12">
      <c r="G469" s="7"/>
      <c r="I469" s="7"/>
      <c r="J469" s="7"/>
      <c r="N469" s="7"/>
      <c r="O469" s="7"/>
      <c r="R469" s="14"/>
    </row>
    <row r="470" spans="7:18" ht="12">
      <c r="G470" s="7"/>
      <c r="I470" s="7"/>
      <c r="J470" s="7"/>
      <c r="N470" s="7"/>
      <c r="O470" s="7"/>
      <c r="R470" s="14"/>
    </row>
    <row r="471" spans="7:18" ht="12">
      <c r="G471" s="7"/>
      <c r="I471" s="7"/>
      <c r="J471" s="7"/>
      <c r="N471" s="7"/>
      <c r="O471" s="7"/>
      <c r="R471" s="14"/>
    </row>
    <row r="472" spans="7:18" ht="12">
      <c r="G472" s="7"/>
      <c r="I472" s="7"/>
      <c r="J472" s="7"/>
      <c r="N472" s="7"/>
      <c r="O472" s="7"/>
      <c r="R472" s="14"/>
    </row>
    <row r="473" spans="7:18" ht="12">
      <c r="G473" s="7"/>
      <c r="I473" s="7"/>
      <c r="J473" s="7"/>
      <c r="N473" s="7"/>
      <c r="O473" s="7"/>
      <c r="R473" s="14"/>
    </row>
    <row r="474" spans="7:18" ht="12">
      <c r="G474" s="7"/>
      <c r="I474" s="7"/>
      <c r="J474" s="7"/>
      <c r="N474" s="7"/>
      <c r="O474" s="7"/>
      <c r="R474" s="14"/>
    </row>
    <row r="475" spans="7:18" ht="12">
      <c r="G475" s="7"/>
      <c r="I475" s="7"/>
      <c r="J475" s="7"/>
      <c r="N475" s="7"/>
      <c r="O475" s="7"/>
      <c r="R475" s="14"/>
    </row>
    <row r="476" spans="7:18" ht="12">
      <c r="G476" s="7"/>
      <c r="I476" s="7"/>
      <c r="J476" s="7"/>
      <c r="N476" s="7"/>
      <c r="O476" s="7"/>
      <c r="R476" s="14"/>
    </row>
    <row r="477" spans="7:18" ht="12">
      <c r="G477" s="7"/>
      <c r="I477" s="7"/>
      <c r="J477" s="7"/>
      <c r="N477" s="7"/>
      <c r="O477" s="7"/>
      <c r="R477" s="14"/>
    </row>
    <row r="478" spans="7:18" ht="12">
      <c r="G478" s="7"/>
      <c r="I478" s="7"/>
      <c r="J478" s="7"/>
      <c r="N478" s="7"/>
      <c r="O478" s="7"/>
      <c r="R478" s="14"/>
    </row>
    <row r="479" spans="7:18" ht="12">
      <c r="G479" s="7"/>
      <c r="I479" s="7"/>
      <c r="J479" s="7"/>
      <c r="N479" s="7"/>
      <c r="O479" s="7"/>
      <c r="R479" s="14"/>
    </row>
    <row r="480" spans="7:18" ht="12">
      <c r="G480" s="7"/>
      <c r="I480" s="7"/>
      <c r="J480" s="7"/>
      <c r="N480" s="7"/>
      <c r="O480" s="7"/>
      <c r="R480" s="14"/>
    </row>
    <row r="481" spans="7:18" ht="12">
      <c r="G481" s="7"/>
      <c r="I481" s="7"/>
      <c r="J481" s="7"/>
      <c r="N481" s="7"/>
      <c r="O481" s="7"/>
      <c r="R481" s="14"/>
    </row>
    <row r="482" spans="7:18" ht="12">
      <c r="G482" s="7"/>
      <c r="I482" s="7"/>
      <c r="J482" s="7"/>
      <c r="N482" s="7"/>
      <c r="O482" s="7"/>
      <c r="R482" s="14"/>
    </row>
    <row r="483" spans="7:18" ht="12">
      <c r="G483" s="7"/>
      <c r="I483" s="7"/>
      <c r="J483" s="7"/>
      <c r="N483" s="7"/>
      <c r="O483" s="7"/>
      <c r="R483" s="14"/>
    </row>
    <row r="484" spans="7:18" ht="12">
      <c r="G484" s="7"/>
      <c r="I484" s="7"/>
      <c r="J484" s="7"/>
      <c r="N484" s="7"/>
      <c r="O484" s="7"/>
      <c r="R484" s="14"/>
    </row>
    <row r="485" spans="7:18" ht="12">
      <c r="G485" s="7"/>
      <c r="I485" s="7"/>
      <c r="J485" s="7"/>
      <c r="N485" s="7"/>
      <c r="O485" s="7"/>
      <c r="R485" s="14"/>
    </row>
    <row r="486" spans="7:18" ht="12">
      <c r="G486" s="7"/>
      <c r="I486" s="7"/>
      <c r="J486" s="7"/>
      <c r="N486" s="7"/>
      <c r="O486" s="7"/>
      <c r="R486" s="14"/>
    </row>
    <row r="487" spans="7:18" ht="12">
      <c r="G487" s="7"/>
      <c r="I487" s="7"/>
      <c r="J487" s="7"/>
      <c r="N487" s="7"/>
      <c r="O487" s="7"/>
      <c r="R487" s="14"/>
    </row>
    <row r="488" spans="7:18" ht="12">
      <c r="G488" s="7"/>
      <c r="I488" s="7"/>
      <c r="J488" s="7"/>
      <c r="N488" s="7"/>
      <c r="O488" s="7"/>
      <c r="R488" s="14"/>
    </row>
    <row r="489" spans="7:18" ht="12">
      <c r="G489" s="7"/>
      <c r="I489" s="7"/>
      <c r="J489" s="7"/>
      <c r="N489" s="7"/>
      <c r="O489" s="7"/>
      <c r="R489" s="14"/>
    </row>
    <row r="490" spans="7:18" ht="12">
      <c r="G490" s="7"/>
      <c r="I490" s="7"/>
      <c r="J490" s="7"/>
      <c r="N490" s="7"/>
      <c r="O490" s="7"/>
      <c r="R490" s="14"/>
    </row>
    <row r="491" spans="7:18" ht="12">
      <c r="G491" s="7"/>
      <c r="I491" s="7"/>
      <c r="J491" s="7"/>
      <c r="N491" s="7"/>
      <c r="O491" s="7"/>
      <c r="R491" s="14"/>
    </row>
    <row r="492" spans="7:18" ht="12">
      <c r="G492" s="7"/>
      <c r="I492" s="7"/>
      <c r="J492" s="7"/>
      <c r="N492" s="7"/>
      <c r="O492" s="7"/>
      <c r="R492" s="14"/>
    </row>
    <row r="493" spans="7:18" ht="12">
      <c r="G493" s="7"/>
      <c r="I493" s="7"/>
      <c r="J493" s="7"/>
      <c r="N493" s="7"/>
      <c r="O493" s="7"/>
      <c r="R493" s="14"/>
    </row>
    <row r="494" spans="7:18" ht="12">
      <c r="G494" s="7"/>
      <c r="I494" s="7"/>
      <c r="J494" s="7"/>
      <c r="N494" s="7"/>
      <c r="O494" s="7"/>
      <c r="R494" s="14"/>
    </row>
    <row r="495" spans="7:18" ht="12">
      <c r="G495" s="7"/>
      <c r="I495" s="7"/>
      <c r="J495" s="7"/>
      <c r="N495" s="7"/>
      <c r="O495" s="7"/>
      <c r="R495" s="14"/>
    </row>
    <row r="496" spans="7:18" ht="12">
      <c r="G496" s="7"/>
      <c r="I496" s="7"/>
      <c r="J496" s="7"/>
      <c r="N496" s="7"/>
      <c r="O496" s="7"/>
      <c r="R496" s="14"/>
    </row>
    <row r="497" spans="7:18" ht="12">
      <c r="G497" s="7"/>
      <c r="I497" s="7"/>
      <c r="J497" s="7"/>
      <c r="N497" s="7"/>
      <c r="O497" s="7"/>
      <c r="R497" s="14"/>
    </row>
    <row r="498" spans="7:18" ht="12">
      <c r="G498" s="7"/>
      <c r="I498" s="7"/>
      <c r="J498" s="7"/>
      <c r="N498" s="7"/>
      <c r="O498" s="7"/>
      <c r="R498" s="14"/>
    </row>
    <row r="499" spans="7:18" ht="12">
      <c r="G499" s="7"/>
      <c r="I499" s="7"/>
      <c r="J499" s="7"/>
      <c r="N499" s="7"/>
      <c r="O499" s="7"/>
      <c r="R499" s="14"/>
    </row>
    <row r="500" spans="7:18" ht="12">
      <c r="G500" s="7"/>
      <c r="I500" s="7"/>
      <c r="J500" s="7"/>
      <c r="N500" s="7"/>
      <c r="O500" s="7"/>
      <c r="R500" s="14"/>
    </row>
    <row r="501" spans="7:18" ht="12">
      <c r="G501" s="7"/>
      <c r="I501" s="7"/>
      <c r="J501" s="7"/>
      <c r="N501" s="7"/>
      <c r="O501" s="7"/>
      <c r="R501" s="14"/>
    </row>
    <row r="502" spans="7:18" ht="12">
      <c r="G502" s="7"/>
      <c r="I502" s="7"/>
      <c r="J502" s="7"/>
      <c r="N502" s="7"/>
      <c r="O502" s="7"/>
      <c r="R502" s="14"/>
    </row>
    <row r="503" spans="7:18" ht="12">
      <c r="G503" s="7"/>
      <c r="I503" s="7"/>
      <c r="J503" s="7"/>
      <c r="N503" s="7"/>
      <c r="O503" s="7"/>
      <c r="R503" s="14"/>
    </row>
    <row r="504" spans="7:18" ht="12">
      <c r="G504" s="7"/>
      <c r="I504" s="7"/>
      <c r="J504" s="7"/>
      <c r="N504" s="7"/>
      <c r="O504" s="7"/>
      <c r="R504" s="14"/>
    </row>
    <row r="505" spans="7:18" ht="12">
      <c r="G505" s="7"/>
      <c r="I505" s="7"/>
      <c r="J505" s="7"/>
      <c r="N505" s="7"/>
      <c r="O505" s="7"/>
      <c r="R505" s="14"/>
    </row>
    <row r="506" spans="7:18" ht="12">
      <c r="G506" s="7"/>
      <c r="I506" s="7"/>
      <c r="J506" s="7"/>
      <c r="N506" s="7"/>
      <c r="O506" s="7"/>
      <c r="R506" s="14"/>
    </row>
    <row r="507" spans="7:18" ht="12">
      <c r="G507" s="7"/>
      <c r="I507" s="7"/>
      <c r="J507" s="7"/>
      <c r="N507" s="7"/>
      <c r="O507" s="7"/>
      <c r="R507" s="14"/>
    </row>
    <row r="508" spans="7:18" ht="12">
      <c r="G508" s="7"/>
      <c r="I508" s="7"/>
      <c r="J508" s="7"/>
      <c r="N508" s="7"/>
      <c r="O508" s="7"/>
      <c r="R508" s="14"/>
    </row>
    <row r="509" spans="7:18" ht="12">
      <c r="G509" s="7"/>
      <c r="I509" s="7"/>
      <c r="J509" s="7"/>
      <c r="N509" s="7"/>
      <c r="O509" s="7"/>
      <c r="R509" s="14"/>
    </row>
    <row r="510" spans="7:18" ht="12">
      <c r="G510" s="7"/>
      <c r="I510" s="7"/>
      <c r="J510" s="7"/>
      <c r="N510" s="7"/>
      <c r="O510" s="7"/>
      <c r="R510" s="14"/>
    </row>
    <row r="511" spans="7:18" ht="12">
      <c r="G511" s="7"/>
      <c r="I511" s="7"/>
      <c r="J511" s="7"/>
      <c r="N511" s="7"/>
      <c r="O511" s="7"/>
      <c r="R511" s="14"/>
    </row>
    <row r="512" spans="7:18" ht="12">
      <c r="G512" s="7"/>
      <c r="I512" s="7"/>
      <c r="J512" s="7"/>
      <c r="N512" s="7"/>
      <c r="O512" s="7"/>
      <c r="R512" s="14"/>
    </row>
    <row r="513" spans="7:18" ht="12">
      <c r="G513" s="7"/>
      <c r="I513" s="7"/>
      <c r="J513" s="7"/>
      <c r="N513" s="7"/>
      <c r="O513" s="7"/>
      <c r="R513" s="14"/>
    </row>
    <row r="514" spans="7:18" ht="12">
      <c r="G514" s="7"/>
      <c r="I514" s="7"/>
      <c r="J514" s="7"/>
      <c r="N514" s="7"/>
      <c r="O514" s="7"/>
      <c r="R514" s="14"/>
    </row>
    <row r="515" spans="7:18" ht="12">
      <c r="G515" s="7"/>
      <c r="I515" s="7"/>
      <c r="J515" s="7"/>
      <c r="N515" s="7"/>
      <c r="O515" s="7"/>
      <c r="R515" s="14"/>
    </row>
    <row r="516" spans="7:18" ht="12">
      <c r="G516" s="7"/>
      <c r="I516" s="7"/>
      <c r="J516" s="7"/>
      <c r="N516" s="7"/>
      <c r="O516" s="7"/>
      <c r="R516" s="14"/>
    </row>
    <row r="517" spans="7:18" ht="12">
      <c r="G517" s="7"/>
      <c r="I517" s="7"/>
      <c r="J517" s="7"/>
      <c r="N517" s="7"/>
      <c r="O517" s="7"/>
      <c r="R517" s="14"/>
    </row>
    <row r="518" spans="7:18" ht="12">
      <c r="G518" s="7"/>
      <c r="I518" s="7"/>
      <c r="J518" s="7"/>
      <c r="N518" s="7"/>
      <c r="O518" s="7"/>
      <c r="R518" s="14"/>
    </row>
    <row r="519" spans="7:18" ht="12">
      <c r="G519" s="7"/>
      <c r="I519" s="7"/>
      <c r="J519" s="7"/>
      <c r="N519" s="7"/>
      <c r="O519" s="7"/>
      <c r="R519" s="14"/>
    </row>
    <row r="520" spans="7:18" ht="12">
      <c r="G520" s="7"/>
      <c r="I520" s="7"/>
      <c r="J520" s="7"/>
      <c r="N520" s="7"/>
      <c r="O520" s="7"/>
      <c r="R520" s="14"/>
    </row>
    <row r="521" spans="7:18" ht="12">
      <c r="G521" s="7"/>
      <c r="I521" s="7"/>
      <c r="J521" s="7"/>
      <c r="N521" s="7"/>
      <c r="O521" s="7"/>
      <c r="R521" s="14"/>
    </row>
    <row r="522" spans="7:18" ht="12">
      <c r="G522" s="7"/>
      <c r="I522" s="7"/>
      <c r="J522" s="7"/>
      <c r="N522" s="7"/>
      <c r="O522" s="7"/>
      <c r="R522" s="14"/>
    </row>
    <row r="523" spans="7:18" ht="12">
      <c r="G523" s="7"/>
      <c r="I523" s="7"/>
      <c r="J523" s="7"/>
      <c r="N523" s="7"/>
      <c r="O523" s="7"/>
      <c r="R523" s="14"/>
    </row>
    <row r="524" spans="7:18" ht="12">
      <c r="G524" s="7"/>
      <c r="I524" s="7"/>
      <c r="J524" s="7"/>
      <c r="N524" s="7"/>
      <c r="O524" s="7"/>
      <c r="R524" s="14"/>
    </row>
    <row r="525" spans="7:18" ht="12">
      <c r="G525" s="7"/>
      <c r="I525" s="7"/>
      <c r="J525" s="7"/>
      <c r="N525" s="7"/>
      <c r="O525" s="7"/>
      <c r="R525" s="14"/>
    </row>
    <row r="526" spans="7:18" ht="12">
      <c r="G526" s="7"/>
      <c r="I526" s="7"/>
      <c r="J526" s="7"/>
      <c r="N526" s="7"/>
      <c r="O526" s="7"/>
      <c r="R526" s="14"/>
    </row>
    <row r="527" spans="7:18" ht="12">
      <c r="G527" s="7"/>
      <c r="I527" s="7"/>
      <c r="J527" s="7"/>
      <c r="N527" s="7"/>
      <c r="O527" s="7"/>
      <c r="R527" s="14"/>
    </row>
    <row r="528" spans="7:18" ht="12">
      <c r="G528" s="7"/>
      <c r="I528" s="7"/>
      <c r="J528" s="7"/>
      <c r="N528" s="7"/>
      <c r="O528" s="7"/>
      <c r="R528" s="14"/>
    </row>
    <row r="529" spans="7:18" ht="12">
      <c r="G529" s="7"/>
      <c r="I529" s="7"/>
      <c r="J529" s="7"/>
      <c r="N529" s="7"/>
      <c r="O529" s="7"/>
      <c r="R529" s="14"/>
    </row>
    <row r="530" spans="7:18" ht="12">
      <c r="G530" s="7"/>
      <c r="I530" s="7"/>
      <c r="J530" s="7"/>
      <c r="N530" s="7"/>
      <c r="O530" s="7"/>
      <c r="R530" s="14"/>
    </row>
    <row r="531" spans="7:18" ht="12">
      <c r="G531" s="7"/>
      <c r="I531" s="7"/>
      <c r="J531" s="7"/>
      <c r="N531" s="7"/>
      <c r="O531" s="7"/>
      <c r="R531" s="14"/>
    </row>
    <row r="532" spans="7:18" ht="12">
      <c r="G532" s="7"/>
      <c r="I532" s="7"/>
      <c r="J532" s="7"/>
      <c r="N532" s="7"/>
      <c r="O532" s="7"/>
      <c r="R532" s="14"/>
    </row>
    <row r="533" spans="7:18" ht="12">
      <c r="G533" s="7"/>
      <c r="I533" s="7"/>
      <c r="J533" s="7"/>
      <c r="N533" s="7"/>
      <c r="O533" s="7"/>
      <c r="R533" s="14"/>
    </row>
    <row r="534" spans="7:18" ht="12">
      <c r="G534" s="7"/>
      <c r="I534" s="7"/>
      <c r="J534" s="7"/>
      <c r="N534" s="7"/>
      <c r="O534" s="7"/>
      <c r="R534" s="14"/>
    </row>
    <row r="535" spans="7:18" ht="12">
      <c r="G535" s="7"/>
      <c r="I535" s="7"/>
      <c r="J535" s="7"/>
      <c r="N535" s="7"/>
      <c r="O535" s="7"/>
      <c r="R535" s="14"/>
    </row>
    <row r="536" spans="7:18" ht="12">
      <c r="G536" s="7"/>
      <c r="I536" s="7"/>
      <c r="J536" s="7"/>
      <c r="N536" s="7"/>
      <c r="O536" s="7"/>
      <c r="R536" s="14"/>
    </row>
    <row r="537" spans="7:18" ht="12">
      <c r="G537" s="7"/>
      <c r="I537" s="7"/>
      <c r="J537" s="7"/>
      <c r="N537" s="7"/>
      <c r="O537" s="7"/>
      <c r="R537" s="14"/>
    </row>
    <row r="538" spans="7:18" ht="12">
      <c r="G538" s="7"/>
      <c r="I538" s="7"/>
      <c r="J538" s="7"/>
      <c r="N538" s="7"/>
      <c r="O538" s="7"/>
      <c r="R538" s="14"/>
    </row>
    <row r="539" spans="7:18" ht="12">
      <c r="G539" s="7"/>
      <c r="I539" s="7"/>
      <c r="J539" s="7"/>
      <c r="N539" s="7"/>
      <c r="O539" s="7"/>
      <c r="R539" s="14"/>
    </row>
    <row r="540" spans="7:18" ht="12">
      <c r="G540" s="7"/>
      <c r="I540" s="7"/>
      <c r="J540" s="7"/>
      <c r="N540" s="7"/>
      <c r="O540" s="7"/>
      <c r="R540" s="14"/>
    </row>
    <row r="541" spans="7:18" ht="12">
      <c r="G541" s="7"/>
      <c r="I541" s="7"/>
      <c r="J541" s="7"/>
      <c r="N541" s="7"/>
      <c r="O541" s="7"/>
      <c r="R541" s="14"/>
    </row>
    <row r="542" spans="7:18" ht="12">
      <c r="G542" s="7"/>
      <c r="I542" s="7"/>
      <c r="J542" s="7"/>
      <c r="N542" s="7"/>
      <c r="O542" s="7"/>
      <c r="R542" s="14"/>
    </row>
    <row r="543" spans="7:18" ht="12">
      <c r="G543" s="7"/>
      <c r="I543" s="7"/>
      <c r="J543" s="7"/>
      <c r="N543" s="7"/>
      <c r="O543" s="7"/>
      <c r="R543" s="14"/>
    </row>
    <row r="544" spans="7:18" ht="12">
      <c r="G544" s="7"/>
      <c r="I544" s="7"/>
      <c r="J544" s="7"/>
      <c r="N544" s="7"/>
      <c r="O544" s="7"/>
      <c r="R544" s="14"/>
    </row>
    <row r="545" spans="7:18" ht="12">
      <c r="G545" s="7"/>
      <c r="I545" s="7"/>
      <c r="J545" s="7"/>
      <c r="N545" s="7"/>
      <c r="O545" s="7"/>
      <c r="R545" s="14"/>
    </row>
    <row r="546" spans="7:18" ht="12">
      <c r="G546" s="7"/>
      <c r="I546" s="7"/>
      <c r="J546" s="7"/>
      <c r="N546" s="7"/>
      <c r="O546" s="7"/>
      <c r="R546" s="14"/>
    </row>
    <row r="547" spans="7:18" ht="12">
      <c r="G547" s="7"/>
      <c r="I547" s="7"/>
      <c r="J547" s="7"/>
      <c r="N547" s="7"/>
      <c r="O547" s="7"/>
      <c r="R547" s="14"/>
    </row>
    <row r="548" spans="7:18" ht="12">
      <c r="G548" s="7"/>
      <c r="I548" s="7"/>
      <c r="J548" s="7"/>
      <c r="N548" s="7"/>
      <c r="O548" s="7"/>
      <c r="R548" s="14"/>
    </row>
    <row r="549" spans="7:18" ht="12">
      <c r="G549" s="7"/>
      <c r="I549" s="7"/>
      <c r="J549" s="7"/>
      <c r="N549" s="7"/>
      <c r="O549" s="7"/>
      <c r="R549" s="14"/>
    </row>
    <row r="550" spans="7:18" ht="12">
      <c r="G550" s="7"/>
      <c r="I550" s="7"/>
      <c r="J550" s="7"/>
      <c r="N550" s="7"/>
      <c r="O550" s="7"/>
      <c r="R550" s="14"/>
    </row>
    <row r="551" spans="7:18" ht="12">
      <c r="G551" s="7"/>
      <c r="I551" s="7"/>
      <c r="J551" s="7"/>
      <c r="N551" s="7"/>
      <c r="O551" s="7"/>
      <c r="R551" s="14"/>
    </row>
    <row r="552" spans="7:18" ht="12">
      <c r="G552" s="7"/>
      <c r="I552" s="7"/>
      <c r="J552" s="7"/>
      <c r="N552" s="7"/>
      <c r="O552" s="7"/>
      <c r="R552" s="14"/>
    </row>
    <row r="553" spans="7:18" ht="12">
      <c r="G553" s="7"/>
      <c r="I553" s="7"/>
      <c r="J553" s="7"/>
      <c r="N553" s="7"/>
      <c r="O553" s="7"/>
      <c r="R553" s="14"/>
    </row>
    <row r="554" spans="7:18" ht="12">
      <c r="G554" s="7"/>
      <c r="I554" s="7"/>
      <c r="J554" s="7"/>
      <c r="N554" s="7"/>
      <c r="O554" s="7"/>
      <c r="R554" s="14"/>
    </row>
    <row r="555" spans="7:18" ht="12">
      <c r="G555" s="7"/>
      <c r="I555" s="7"/>
      <c r="J555" s="7"/>
      <c r="N555" s="7"/>
      <c r="O555" s="7"/>
      <c r="R555" s="14"/>
    </row>
    <row r="556" spans="7:18" ht="12">
      <c r="G556" s="7"/>
      <c r="I556" s="7"/>
      <c r="J556" s="7"/>
      <c r="N556" s="7"/>
      <c r="O556" s="7"/>
      <c r="R556" s="14"/>
    </row>
    <row r="557" spans="7:18" ht="12">
      <c r="G557" s="7"/>
      <c r="I557" s="7"/>
      <c r="J557" s="7"/>
      <c r="N557" s="7"/>
      <c r="O557" s="7"/>
      <c r="R557" s="14"/>
    </row>
    <row r="558" spans="7:18" ht="12">
      <c r="G558" s="7"/>
      <c r="I558" s="7"/>
      <c r="J558" s="7"/>
      <c r="N558" s="7"/>
      <c r="O558" s="7"/>
      <c r="R558" s="14"/>
    </row>
    <row r="559" spans="7:18" ht="12">
      <c r="G559" s="7"/>
      <c r="I559" s="7"/>
      <c r="J559" s="7"/>
      <c r="N559" s="7"/>
      <c r="O559" s="7"/>
      <c r="R559" s="14"/>
    </row>
    <row r="560" spans="7:18" ht="12">
      <c r="G560" s="7"/>
      <c r="I560" s="7"/>
      <c r="J560" s="7"/>
      <c r="N560" s="7"/>
      <c r="O560" s="7"/>
      <c r="R560" s="14"/>
    </row>
    <row r="561" spans="7:18" ht="12">
      <c r="G561" s="7"/>
      <c r="I561" s="7"/>
      <c r="J561" s="7"/>
      <c r="N561" s="7"/>
      <c r="O561" s="7"/>
      <c r="R561" s="14"/>
    </row>
    <row r="562" spans="7:18" ht="12">
      <c r="G562" s="7"/>
      <c r="I562" s="7"/>
      <c r="J562" s="7"/>
      <c r="N562" s="7"/>
      <c r="O562" s="7"/>
      <c r="R562" s="14"/>
    </row>
    <row r="563" spans="7:18" ht="12">
      <c r="G563" s="7"/>
      <c r="I563" s="7"/>
      <c r="J563" s="7"/>
      <c r="N563" s="7"/>
      <c r="O563" s="7"/>
      <c r="R563" s="14"/>
    </row>
    <row r="564" spans="7:18" ht="12">
      <c r="G564" s="7"/>
      <c r="I564" s="7"/>
      <c r="J564" s="7"/>
      <c r="N564" s="7"/>
      <c r="O564" s="7"/>
      <c r="R564" s="14"/>
    </row>
    <row r="565" spans="7:18" ht="12">
      <c r="G565" s="7"/>
      <c r="I565" s="7"/>
      <c r="J565" s="7"/>
      <c r="N565" s="7"/>
      <c r="O565" s="7"/>
      <c r="R565" s="14"/>
    </row>
    <row r="566" spans="7:18" ht="12">
      <c r="G566" s="7"/>
      <c r="I566" s="7"/>
      <c r="J566" s="7"/>
      <c r="N566" s="7"/>
      <c r="O566" s="7"/>
      <c r="R566" s="14"/>
    </row>
    <row r="567" spans="7:18" ht="12">
      <c r="G567" s="7"/>
      <c r="I567" s="7"/>
      <c r="J567" s="7"/>
      <c r="N567" s="7"/>
      <c r="O567" s="7"/>
      <c r="R567" s="14"/>
    </row>
    <row r="568" spans="7:18" ht="12">
      <c r="G568" s="7"/>
      <c r="I568" s="7"/>
      <c r="J568" s="7"/>
      <c r="N568" s="7"/>
      <c r="O568" s="7"/>
      <c r="R568" s="14"/>
    </row>
    <row r="569" spans="7:18" ht="12">
      <c r="G569" s="7"/>
      <c r="I569" s="7"/>
      <c r="J569" s="7"/>
      <c r="N569" s="7"/>
      <c r="O569" s="7"/>
      <c r="R569" s="14"/>
    </row>
    <row r="570" spans="7:18" ht="12">
      <c r="G570" s="7"/>
      <c r="I570" s="7"/>
      <c r="J570" s="7"/>
      <c r="N570" s="7"/>
      <c r="O570" s="7"/>
      <c r="R570" s="14"/>
    </row>
    <row r="571" spans="7:18" ht="12">
      <c r="G571" s="7"/>
      <c r="I571" s="7"/>
      <c r="J571" s="7"/>
      <c r="N571" s="7"/>
      <c r="O571" s="7"/>
      <c r="R571" s="14"/>
    </row>
    <row r="572" spans="7:18" ht="12">
      <c r="G572" s="7"/>
      <c r="I572" s="7"/>
      <c r="J572" s="7"/>
      <c r="N572" s="7"/>
      <c r="O572" s="7"/>
      <c r="R572" s="14"/>
    </row>
    <row r="573" spans="7:18" ht="12">
      <c r="G573" s="7"/>
      <c r="I573" s="7"/>
      <c r="J573" s="7"/>
      <c r="N573" s="7"/>
      <c r="O573" s="7"/>
      <c r="R573" s="14"/>
    </row>
    <row r="574" spans="7:18" ht="12">
      <c r="G574" s="7"/>
      <c r="I574" s="7"/>
      <c r="J574" s="7"/>
      <c r="N574" s="7"/>
      <c r="O574" s="7"/>
      <c r="R574" s="14"/>
    </row>
    <row r="575" spans="7:18" ht="12">
      <c r="G575" s="7"/>
      <c r="I575" s="7"/>
      <c r="J575" s="7"/>
      <c r="N575" s="7"/>
      <c r="O575" s="7"/>
      <c r="R575" s="14"/>
    </row>
    <row r="576" spans="7:18" ht="12">
      <c r="G576" s="7"/>
      <c r="I576" s="7"/>
      <c r="J576" s="7"/>
      <c r="N576" s="7"/>
      <c r="O576" s="7"/>
      <c r="R576" s="14"/>
    </row>
    <row r="577" spans="7:18" ht="12">
      <c r="G577" s="7"/>
      <c r="I577" s="7"/>
      <c r="J577" s="7"/>
      <c r="N577" s="7"/>
      <c r="O577" s="7"/>
      <c r="R577" s="14"/>
    </row>
    <row r="578" spans="7:18" ht="12">
      <c r="G578" s="7"/>
      <c r="I578" s="7"/>
      <c r="J578" s="7"/>
      <c r="N578" s="7"/>
      <c r="O578" s="7"/>
      <c r="R578" s="14"/>
    </row>
    <row r="579" spans="7:18" ht="12">
      <c r="G579" s="7"/>
      <c r="I579" s="7"/>
      <c r="J579" s="7"/>
      <c r="N579" s="7"/>
      <c r="O579" s="7"/>
      <c r="R579" s="14"/>
    </row>
    <row r="580" spans="7:18" ht="12">
      <c r="G580" s="7"/>
      <c r="I580" s="7"/>
      <c r="J580" s="7"/>
      <c r="N580" s="7"/>
      <c r="O580" s="7"/>
      <c r="R580" s="14"/>
    </row>
    <row r="581" spans="7:18" ht="12">
      <c r="G581" s="7"/>
      <c r="I581" s="7"/>
      <c r="J581" s="7"/>
      <c r="N581" s="7"/>
      <c r="O581" s="7"/>
      <c r="R581" s="14"/>
    </row>
    <row r="582" spans="7:18" ht="12">
      <c r="G582" s="7"/>
      <c r="I582" s="7"/>
      <c r="J582" s="7"/>
      <c r="N582" s="7"/>
      <c r="O582" s="7"/>
      <c r="R582" s="14"/>
    </row>
    <row r="583" spans="7:18" ht="12">
      <c r="G583" s="7"/>
      <c r="I583" s="7"/>
      <c r="J583" s="7"/>
      <c r="N583" s="7"/>
      <c r="O583" s="7"/>
      <c r="R583" s="14"/>
    </row>
    <row r="584" spans="7:18" ht="12">
      <c r="G584" s="7"/>
      <c r="I584" s="7"/>
      <c r="J584" s="7"/>
      <c r="N584" s="7"/>
      <c r="O584" s="7"/>
      <c r="R584" s="14"/>
    </row>
    <row r="585" spans="7:18" ht="12">
      <c r="G585" s="7"/>
      <c r="I585" s="7"/>
      <c r="J585" s="7"/>
      <c r="N585" s="7"/>
      <c r="O585" s="7"/>
      <c r="R585" s="14"/>
    </row>
    <row r="586" spans="7:18" ht="12">
      <c r="G586" s="7"/>
      <c r="I586" s="7"/>
      <c r="J586" s="7"/>
      <c r="N586" s="7"/>
      <c r="O586" s="7"/>
      <c r="R586" s="14"/>
    </row>
    <row r="587" spans="7:18" ht="12">
      <c r="G587" s="7"/>
      <c r="I587" s="7"/>
      <c r="J587" s="7"/>
      <c r="N587" s="7"/>
      <c r="O587" s="7"/>
      <c r="R587" s="14"/>
    </row>
    <row r="588" spans="7:18" ht="12">
      <c r="G588" s="7"/>
      <c r="I588" s="7"/>
      <c r="J588" s="7"/>
      <c r="N588" s="7"/>
      <c r="O588" s="7"/>
      <c r="R588" s="14"/>
    </row>
    <row r="589" spans="7:18" ht="12">
      <c r="G589" s="7"/>
      <c r="I589" s="7"/>
      <c r="J589" s="7"/>
      <c r="N589" s="7"/>
      <c r="O589" s="7"/>
      <c r="R589" s="14"/>
    </row>
    <row r="590" spans="7:18" ht="12">
      <c r="G590" s="7"/>
      <c r="I590" s="7"/>
      <c r="J590" s="7"/>
      <c r="N590" s="7"/>
      <c r="O590" s="7"/>
      <c r="R590" s="14"/>
    </row>
    <row r="591" spans="7:18" ht="12">
      <c r="G591" s="7"/>
      <c r="I591" s="7"/>
      <c r="J591" s="7"/>
      <c r="N591" s="7"/>
      <c r="O591" s="7"/>
      <c r="R591" s="14"/>
    </row>
    <row r="592" spans="7:18" ht="12">
      <c r="G592" s="7"/>
      <c r="I592" s="7"/>
      <c r="J592" s="7"/>
      <c r="N592" s="7"/>
      <c r="O592" s="7"/>
      <c r="R592" s="14"/>
    </row>
    <row r="593" spans="7:18" ht="12">
      <c r="G593" s="7"/>
      <c r="I593" s="7"/>
      <c r="J593" s="7"/>
      <c r="N593" s="7"/>
      <c r="O593" s="7"/>
      <c r="R593" s="14"/>
    </row>
    <row r="594" spans="7:18" ht="12">
      <c r="G594" s="7"/>
      <c r="I594" s="7"/>
      <c r="J594" s="7"/>
      <c r="N594" s="7"/>
      <c r="O594" s="7"/>
      <c r="R594" s="14"/>
    </row>
    <row r="595" spans="7:18" ht="12">
      <c r="G595" s="7"/>
      <c r="I595" s="7"/>
      <c r="J595" s="7"/>
      <c r="N595" s="7"/>
      <c r="O595" s="7"/>
      <c r="R595" s="14"/>
    </row>
    <row r="596" spans="7:18" ht="12">
      <c r="G596" s="7"/>
      <c r="I596" s="7"/>
      <c r="J596" s="7"/>
      <c r="N596" s="7"/>
      <c r="O596" s="7"/>
      <c r="R596" s="14"/>
    </row>
    <row r="597" spans="7:18" ht="12">
      <c r="G597" s="7"/>
      <c r="I597" s="7"/>
      <c r="J597" s="7"/>
      <c r="N597" s="7"/>
      <c r="O597" s="7"/>
      <c r="R597" s="14"/>
    </row>
    <row r="598" spans="7:18" ht="12">
      <c r="G598" s="7"/>
      <c r="I598" s="7"/>
      <c r="J598" s="7"/>
      <c r="N598" s="7"/>
      <c r="O598" s="7"/>
      <c r="R598" s="14"/>
    </row>
    <row r="599" spans="7:18" ht="12">
      <c r="G599" s="7"/>
      <c r="I599" s="7"/>
      <c r="J599" s="7"/>
      <c r="N599" s="7"/>
      <c r="O599" s="7"/>
      <c r="R599" s="14"/>
    </row>
    <row r="600" spans="7:18" ht="12">
      <c r="G600" s="7"/>
      <c r="I600" s="7"/>
      <c r="J600" s="7"/>
      <c r="N600" s="7"/>
      <c r="O600" s="7"/>
      <c r="R600" s="14"/>
    </row>
    <row r="601" spans="7:18" ht="12">
      <c r="G601" s="7"/>
      <c r="I601" s="7"/>
      <c r="J601" s="7"/>
      <c r="N601" s="7"/>
      <c r="O601" s="7"/>
      <c r="R601" s="14"/>
    </row>
    <row r="602" spans="7:18" ht="12">
      <c r="G602" s="7"/>
      <c r="I602" s="7"/>
      <c r="J602" s="7"/>
      <c r="N602" s="7"/>
      <c r="O602" s="7"/>
      <c r="R602" s="14"/>
    </row>
    <row r="603" spans="7:18" ht="12">
      <c r="G603" s="7"/>
      <c r="I603" s="7"/>
      <c r="J603" s="7"/>
      <c r="N603" s="7"/>
      <c r="O603" s="7"/>
      <c r="R603" s="14"/>
    </row>
    <row r="604" spans="7:18" ht="12">
      <c r="G604" s="7"/>
      <c r="I604" s="7"/>
      <c r="J604" s="7"/>
      <c r="N604" s="7"/>
      <c r="O604" s="7"/>
      <c r="R604" s="14"/>
    </row>
    <row r="605" spans="7:18" ht="12">
      <c r="G605" s="7"/>
      <c r="I605" s="7"/>
      <c r="J605" s="7"/>
      <c r="N605" s="7"/>
      <c r="O605" s="7"/>
      <c r="R605" s="14"/>
    </row>
    <row r="606" spans="7:18" ht="12">
      <c r="G606" s="7"/>
      <c r="I606" s="7"/>
      <c r="J606" s="7"/>
      <c r="N606" s="7"/>
      <c r="O606" s="7"/>
      <c r="R606" s="14"/>
    </row>
    <row r="607" spans="7:18" ht="12">
      <c r="G607" s="7"/>
      <c r="I607" s="7"/>
      <c r="J607" s="7"/>
      <c r="N607" s="7"/>
      <c r="O607" s="7"/>
      <c r="R607" s="14"/>
    </row>
    <row r="608" spans="7:18" ht="12">
      <c r="G608" s="7"/>
      <c r="I608" s="7"/>
      <c r="J608" s="7"/>
      <c r="N608" s="7"/>
      <c r="O608" s="7"/>
      <c r="R608" s="14"/>
    </row>
    <row r="609" spans="7:18" ht="12">
      <c r="G609" s="7"/>
      <c r="I609" s="7"/>
      <c r="J609" s="7"/>
      <c r="N609" s="7"/>
      <c r="O609" s="7"/>
      <c r="R609" s="14"/>
    </row>
    <row r="610" spans="7:18" ht="12">
      <c r="G610" s="7"/>
      <c r="I610" s="7"/>
      <c r="J610" s="7"/>
      <c r="N610" s="7"/>
      <c r="O610" s="7"/>
      <c r="R610" s="14"/>
    </row>
    <row r="611" spans="7:18" ht="12">
      <c r="G611" s="7"/>
      <c r="I611" s="7"/>
      <c r="J611" s="7"/>
      <c r="N611" s="7"/>
      <c r="O611" s="7"/>
      <c r="R611" s="14"/>
    </row>
    <row r="612" spans="7:18" ht="12">
      <c r="G612" s="7"/>
      <c r="I612" s="7"/>
      <c r="J612" s="7"/>
      <c r="N612" s="7"/>
      <c r="O612" s="7"/>
      <c r="R612" s="14"/>
    </row>
    <row r="613" spans="7:18" ht="12">
      <c r="G613" s="7"/>
      <c r="I613" s="7"/>
      <c r="J613" s="7"/>
      <c r="N613" s="7"/>
      <c r="O613" s="7"/>
      <c r="R613" s="14"/>
    </row>
    <row r="614" spans="7:18" ht="12">
      <c r="G614" s="7"/>
      <c r="I614" s="7"/>
      <c r="J614" s="7"/>
      <c r="N614" s="7"/>
      <c r="O614" s="7"/>
      <c r="R614" s="14"/>
    </row>
    <row r="615" spans="7:18" ht="12">
      <c r="G615" s="7"/>
      <c r="I615" s="7"/>
      <c r="J615" s="7"/>
      <c r="N615" s="7"/>
      <c r="O615" s="7"/>
      <c r="R615" s="14"/>
    </row>
    <row r="616" spans="7:18" ht="12">
      <c r="G616" s="7"/>
      <c r="I616" s="7"/>
      <c r="J616" s="7"/>
      <c r="N616" s="7"/>
      <c r="O616" s="7"/>
      <c r="R616" s="14"/>
    </row>
    <row r="617" spans="7:18" ht="12">
      <c r="G617" s="7"/>
      <c r="I617" s="7"/>
      <c r="J617" s="7"/>
      <c r="N617" s="7"/>
      <c r="O617" s="7"/>
      <c r="R617" s="14"/>
    </row>
    <row r="618" spans="7:18" ht="12">
      <c r="G618" s="7"/>
      <c r="I618" s="7"/>
      <c r="J618" s="7"/>
      <c r="N618" s="7"/>
      <c r="O618" s="7"/>
      <c r="R618" s="14"/>
    </row>
    <row r="619" spans="7:18" ht="12">
      <c r="G619" s="7"/>
      <c r="I619" s="7"/>
      <c r="J619" s="7"/>
      <c r="N619" s="7"/>
      <c r="O619" s="7"/>
      <c r="R619" s="14"/>
    </row>
    <row r="620" spans="7:18" ht="12">
      <c r="G620" s="7"/>
      <c r="I620" s="7"/>
      <c r="J620" s="7"/>
      <c r="N620" s="7"/>
      <c r="O620" s="7"/>
      <c r="R620" s="14"/>
    </row>
    <row r="621" spans="7:18" ht="12">
      <c r="G621" s="7"/>
      <c r="I621" s="7"/>
      <c r="J621" s="7"/>
      <c r="N621" s="7"/>
      <c r="O621" s="7"/>
      <c r="R621" s="14"/>
    </row>
    <row r="622" spans="7:18" ht="12">
      <c r="G622" s="7"/>
      <c r="I622" s="7"/>
      <c r="J622" s="7"/>
      <c r="N622" s="7"/>
      <c r="O622" s="7"/>
      <c r="R622" s="14"/>
    </row>
    <row r="623" spans="7:18" ht="12">
      <c r="G623" s="7"/>
      <c r="I623" s="7"/>
      <c r="J623" s="7"/>
      <c r="N623" s="7"/>
      <c r="O623" s="7"/>
      <c r="R623" s="14"/>
    </row>
    <row r="624" spans="7:18" ht="12">
      <c r="G624" s="7"/>
      <c r="I624" s="7"/>
      <c r="J624" s="7"/>
      <c r="N624" s="7"/>
      <c r="O624" s="7"/>
      <c r="R624" s="14"/>
    </row>
    <row r="625" spans="7:18" ht="12">
      <c r="G625" s="7"/>
      <c r="I625" s="7"/>
      <c r="J625" s="7"/>
      <c r="N625" s="7"/>
      <c r="O625" s="7"/>
      <c r="R625" s="14"/>
    </row>
    <row r="626" spans="7:18" ht="12">
      <c r="G626" s="7"/>
      <c r="I626" s="7"/>
      <c r="J626" s="7"/>
      <c r="N626" s="7"/>
      <c r="O626" s="7"/>
      <c r="R626" s="14"/>
    </row>
    <row r="627" spans="7:18" ht="12">
      <c r="G627" s="7"/>
      <c r="I627" s="7"/>
      <c r="J627" s="7"/>
      <c r="N627" s="7"/>
      <c r="O627" s="7"/>
      <c r="R627" s="14"/>
    </row>
    <row r="628" spans="7:18" ht="12">
      <c r="G628" s="7"/>
      <c r="I628" s="7"/>
      <c r="J628" s="7"/>
      <c r="N628" s="7"/>
      <c r="O628" s="7"/>
      <c r="R628" s="14"/>
    </row>
    <row r="629" spans="7:18" ht="12">
      <c r="G629" s="7"/>
      <c r="I629" s="7"/>
      <c r="J629" s="7"/>
      <c r="N629" s="7"/>
      <c r="O629" s="7"/>
      <c r="R629" s="14"/>
    </row>
    <row r="630" spans="7:18" ht="12">
      <c r="G630" s="7"/>
      <c r="I630" s="7"/>
      <c r="J630" s="7"/>
      <c r="N630" s="7"/>
      <c r="O630" s="7"/>
      <c r="R630" s="14"/>
    </row>
    <row r="631" spans="7:18" ht="12">
      <c r="G631" s="7"/>
      <c r="I631" s="7"/>
      <c r="J631" s="7"/>
      <c r="N631" s="7"/>
      <c r="O631" s="7"/>
      <c r="R631" s="14"/>
    </row>
    <row r="632" spans="7:18" ht="12">
      <c r="G632" s="7"/>
      <c r="I632" s="7"/>
      <c r="J632" s="7"/>
      <c r="N632" s="7"/>
      <c r="O632" s="7"/>
      <c r="R632" s="14"/>
    </row>
    <row r="633" spans="7:18" ht="12">
      <c r="G633" s="7"/>
      <c r="I633" s="7"/>
      <c r="J633" s="7"/>
      <c r="N633" s="7"/>
      <c r="O633" s="7"/>
      <c r="R633" s="14"/>
    </row>
    <row r="634" spans="7:18" ht="12">
      <c r="G634" s="7"/>
      <c r="I634" s="7"/>
      <c r="J634" s="7"/>
      <c r="N634" s="7"/>
      <c r="O634" s="7"/>
      <c r="R634" s="14"/>
    </row>
    <row r="635" spans="7:18" ht="12">
      <c r="G635" s="7"/>
      <c r="I635" s="7"/>
      <c r="J635" s="7"/>
      <c r="N635" s="7"/>
      <c r="O635" s="7"/>
      <c r="R635" s="14"/>
    </row>
    <row r="636" spans="7:18" ht="12">
      <c r="G636" s="7"/>
      <c r="I636" s="7"/>
      <c r="J636" s="7"/>
      <c r="N636" s="7"/>
      <c r="O636" s="7"/>
      <c r="R636" s="14"/>
    </row>
    <row r="637" spans="7:18" ht="12">
      <c r="G637" s="7"/>
      <c r="I637" s="7"/>
      <c r="J637" s="7"/>
      <c r="N637" s="7"/>
      <c r="O637" s="7"/>
      <c r="R637" s="14"/>
    </row>
    <row r="638" spans="7:18" ht="12">
      <c r="G638" s="7"/>
      <c r="I638" s="7"/>
      <c r="J638" s="7"/>
      <c r="N638" s="7"/>
      <c r="O638" s="7"/>
      <c r="R638" s="14"/>
    </row>
    <row r="639" spans="7:18" ht="12">
      <c r="G639" s="7"/>
      <c r="I639" s="7"/>
      <c r="J639" s="7"/>
      <c r="N639" s="7"/>
      <c r="O639" s="7"/>
      <c r="R639" s="14"/>
    </row>
    <row r="640" spans="7:18" ht="12">
      <c r="G640" s="7"/>
      <c r="I640" s="7"/>
      <c r="J640" s="7"/>
      <c r="N640" s="7"/>
      <c r="O640" s="7"/>
      <c r="R640" s="14"/>
    </row>
    <row r="641" spans="7:18" ht="12">
      <c r="G641" s="7"/>
      <c r="I641" s="7"/>
      <c r="J641" s="7"/>
      <c r="N641" s="7"/>
      <c r="O641" s="7"/>
      <c r="R641" s="14"/>
    </row>
    <row r="642" spans="7:18" ht="12">
      <c r="G642" s="7"/>
      <c r="I642" s="7"/>
      <c r="J642" s="7"/>
      <c r="N642" s="7"/>
      <c r="O642" s="7"/>
      <c r="R642" s="14"/>
    </row>
    <row r="643" spans="7:18" ht="12">
      <c r="G643" s="7"/>
      <c r="I643" s="7"/>
      <c r="J643" s="7"/>
      <c r="N643" s="7"/>
      <c r="O643" s="7"/>
      <c r="R643" s="14"/>
    </row>
    <row r="644" spans="7:18" ht="12">
      <c r="G644" s="7"/>
      <c r="I644" s="7"/>
      <c r="J644" s="7"/>
      <c r="N644" s="7"/>
      <c r="O644" s="7"/>
      <c r="R644" s="14"/>
    </row>
    <row r="645" spans="7:18" ht="12">
      <c r="G645" s="7"/>
      <c r="I645" s="7"/>
      <c r="J645" s="7"/>
      <c r="N645" s="7"/>
      <c r="O645" s="7"/>
      <c r="R645" s="14"/>
    </row>
    <row r="646" spans="7:18" ht="12">
      <c r="G646" s="7"/>
      <c r="I646" s="7"/>
      <c r="J646" s="7"/>
      <c r="N646" s="7"/>
      <c r="O646" s="7"/>
      <c r="R646" s="14"/>
    </row>
    <row r="647" spans="7:18" ht="12">
      <c r="G647" s="7"/>
      <c r="I647" s="7"/>
      <c r="J647" s="7"/>
      <c r="N647" s="7"/>
      <c r="O647" s="7"/>
      <c r="R647" s="14"/>
    </row>
    <row r="648" spans="7:18" ht="12">
      <c r="G648" s="7"/>
      <c r="I648" s="7"/>
      <c r="J648" s="7"/>
      <c r="N648" s="7"/>
      <c r="O648" s="7"/>
      <c r="R648" s="14"/>
    </row>
    <row r="649" spans="7:18" ht="12">
      <c r="G649" s="7"/>
      <c r="I649" s="7"/>
      <c r="J649" s="7"/>
      <c r="N649" s="7"/>
      <c r="O649" s="7"/>
      <c r="R649" s="14"/>
    </row>
    <row r="650" spans="7:18" ht="12">
      <c r="G650" s="7"/>
      <c r="I650" s="7"/>
      <c r="J650" s="7"/>
      <c r="N650" s="7"/>
      <c r="O650" s="7"/>
      <c r="R650" s="14"/>
    </row>
    <row r="651" spans="7:18" ht="12">
      <c r="G651" s="7"/>
      <c r="I651" s="7"/>
      <c r="J651" s="7"/>
      <c r="N651" s="7"/>
      <c r="O651" s="7"/>
      <c r="R651" s="14"/>
    </row>
    <row r="652" spans="7:18" ht="12">
      <c r="G652" s="7"/>
      <c r="I652" s="7"/>
      <c r="J652" s="7"/>
      <c r="N652" s="7"/>
      <c r="O652" s="7"/>
      <c r="R652" s="14"/>
    </row>
    <row r="653" spans="7:18" ht="12">
      <c r="G653" s="7"/>
      <c r="I653" s="7"/>
      <c r="J653" s="7"/>
      <c r="N653" s="7"/>
      <c r="O653" s="7"/>
      <c r="R653" s="14"/>
    </row>
    <row r="654" spans="7:18" ht="12">
      <c r="G654" s="7"/>
      <c r="I654" s="7"/>
      <c r="J654" s="7"/>
      <c r="N654" s="7"/>
      <c r="O654" s="7"/>
      <c r="R654" s="14"/>
    </row>
    <row r="655" spans="7:18" ht="12">
      <c r="G655" s="7"/>
      <c r="I655" s="7"/>
      <c r="J655" s="7"/>
      <c r="N655" s="7"/>
      <c r="O655" s="7"/>
      <c r="R655" s="14"/>
    </row>
    <row r="656" spans="7:18" ht="12">
      <c r="G656" s="7"/>
      <c r="I656" s="7"/>
      <c r="J656" s="7"/>
      <c r="N656" s="7"/>
      <c r="O656" s="7"/>
      <c r="R656" s="14"/>
    </row>
    <row r="657" spans="7:18" ht="12">
      <c r="G657" s="7"/>
      <c r="I657" s="7"/>
      <c r="J657" s="7"/>
      <c r="N657" s="7"/>
      <c r="O657" s="7"/>
      <c r="R657" s="14"/>
    </row>
    <row r="658" spans="7:18" ht="12">
      <c r="G658" s="7"/>
      <c r="I658" s="7"/>
      <c r="J658" s="7"/>
      <c r="N658" s="7"/>
      <c r="O658" s="7"/>
      <c r="R658" s="14"/>
    </row>
    <row r="659" spans="7:18" ht="12">
      <c r="G659" s="7"/>
      <c r="I659" s="7"/>
      <c r="J659" s="7"/>
      <c r="N659" s="7"/>
      <c r="O659" s="7"/>
      <c r="R659" s="14"/>
    </row>
    <row r="660" spans="7:18" ht="12">
      <c r="G660" s="7"/>
      <c r="I660" s="7"/>
      <c r="J660" s="7"/>
      <c r="N660" s="7"/>
      <c r="O660" s="7"/>
      <c r="R660" s="14"/>
    </row>
    <row r="661" spans="7:18" ht="12">
      <c r="G661" s="7"/>
      <c r="I661" s="7"/>
      <c r="J661" s="7"/>
      <c r="N661" s="7"/>
      <c r="O661" s="7"/>
      <c r="R661" s="14"/>
    </row>
    <row r="662" spans="7:18" ht="12">
      <c r="G662" s="7"/>
      <c r="I662" s="7"/>
      <c r="J662" s="7"/>
      <c r="N662" s="7"/>
      <c r="O662" s="7"/>
      <c r="R662" s="14"/>
    </row>
    <row r="663" spans="7:18" ht="12">
      <c r="G663" s="7"/>
      <c r="I663" s="7"/>
      <c r="J663" s="7"/>
      <c r="N663" s="7"/>
      <c r="O663" s="7"/>
      <c r="R663" s="14"/>
    </row>
    <row r="664" spans="7:18" ht="12">
      <c r="G664" s="7"/>
      <c r="I664" s="7"/>
      <c r="J664" s="7"/>
      <c r="N664" s="7"/>
      <c r="O664" s="7"/>
      <c r="R664" s="14"/>
    </row>
    <row r="665" spans="7:18" ht="12">
      <c r="G665" s="7"/>
      <c r="I665" s="7"/>
      <c r="J665" s="7"/>
      <c r="N665" s="7"/>
      <c r="O665" s="7"/>
      <c r="R665" s="14"/>
    </row>
    <row r="666" spans="7:18" ht="12">
      <c r="G666" s="7"/>
      <c r="I666" s="7"/>
      <c r="J666" s="7"/>
      <c r="N666" s="7"/>
      <c r="O666" s="7"/>
      <c r="R666" s="14"/>
    </row>
    <row r="667" spans="7:18" ht="12">
      <c r="G667" s="7"/>
      <c r="I667" s="7"/>
      <c r="J667" s="7"/>
      <c r="N667" s="7"/>
      <c r="O667" s="7"/>
      <c r="R667" s="14"/>
    </row>
    <row r="668" spans="7:18" ht="12">
      <c r="G668" s="7"/>
      <c r="I668" s="7"/>
      <c r="J668" s="7"/>
      <c r="N668" s="7"/>
      <c r="O668" s="7"/>
      <c r="R668" s="14"/>
    </row>
    <row r="669" spans="7:18" ht="12">
      <c r="G669" s="7"/>
      <c r="I669" s="7"/>
      <c r="J669" s="7"/>
      <c r="N669" s="7"/>
      <c r="O669" s="7"/>
      <c r="R669" s="14"/>
    </row>
    <row r="670" spans="7:18" ht="12">
      <c r="G670" s="7"/>
      <c r="I670" s="7"/>
      <c r="J670" s="7"/>
      <c r="N670" s="7"/>
      <c r="O670" s="7"/>
      <c r="R670" s="14"/>
    </row>
    <row r="671" spans="7:18" ht="12">
      <c r="G671" s="7"/>
      <c r="I671" s="7"/>
      <c r="J671" s="7"/>
      <c r="N671" s="7"/>
      <c r="O671" s="7"/>
      <c r="R671" s="14"/>
    </row>
    <row r="672" spans="7:18" ht="12">
      <c r="G672" s="7"/>
      <c r="I672" s="7"/>
      <c r="J672" s="7"/>
      <c r="N672" s="7"/>
      <c r="O672" s="7"/>
      <c r="R672" s="14"/>
    </row>
    <row r="673" spans="7:18" ht="12">
      <c r="G673" s="7"/>
      <c r="I673" s="7"/>
      <c r="J673" s="7"/>
      <c r="N673" s="7"/>
      <c r="O673" s="7"/>
      <c r="R673" s="14"/>
    </row>
    <row r="674" spans="7:18" ht="12">
      <c r="G674" s="7"/>
      <c r="I674" s="7"/>
      <c r="J674" s="7"/>
      <c r="N674" s="7"/>
      <c r="O674" s="7"/>
      <c r="R674" s="14"/>
    </row>
    <row r="675" spans="7:18" ht="12">
      <c r="G675" s="7"/>
      <c r="I675" s="7"/>
      <c r="J675" s="7"/>
      <c r="N675" s="7"/>
      <c r="O675" s="7"/>
      <c r="R675" s="14"/>
    </row>
    <row r="676" spans="7:18" ht="12">
      <c r="G676" s="7"/>
      <c r="I676" s="7"/>
      <c r="J676" s="7"/>
      <c r="N676" s="7"/>
      <c r="O676" s="7"/>
      <c r="R676" s="14"/>
    </row>
    <row r="677" spans="7:18" ht="12">
      <c r="G677" s="7"/>
      <c r="I677" s="7"/>
      <c r="J677" s="7"/>
      <c r="N677" s="7"/>
      <c r="O677" s="7"/>
      <c r="R677" s="14"/>
    </row>
    <row r="678" spans="7:18" ht="12">
      <c r="G678" s="7"/>
      <c r="I678" s="7"/>
      <c r="J678" s="7"/>
      <c r="N678" s="7"/>
      <c r="O678" s="7"/>
      <c r="R678" s="14"/>
    </row>
    <row r="679" spans="7:18" ht="12">
      <c r="G679" s="7"/>
      <c r="I679" s="7"/>
      <c r="J679" s="7"/>
      <c r="N679" s="7"/>
      <c r="O679" s="7"/>
      <c r="R679" s="14"/>
    </row>
    <row r="680" spans="7:18" ht="12">
      <c r="G680" s="7"/>
      <c r="I680" s="7"/>
      <c r="J680" s="7"/>
      <c r="N680" s="7"/>
      <c r="O680" s="7"/>
      <c r="R680" s="14"/>
    </row>
    <row r="681" spans="7:18" ht="12">
      <c r="G681" s="7"/>
      <c r="I681" s="7"/>
      <c r="J681" s="7"/>
      <c r="N681" s="7"/>
      <c r="O681" s="7"/>
      <c r="R681" s="14"/>
    </row>
    <row r="682" spans="7:18" ht="12">
      <c r="G682" s="7"/>
      <c r="I682" s="7"/>
      <c r="J682" s="7"/>
      <c r="N682" s="7"/>
      <c r="O682" s="7"/>
      <c r="R682" s="14"/>
    </row>
    <row r="683" spans="7:18" ht="12">
      <c r="G683" s="7"/>
      <c r="I683" s="7"/>
      <c r="J683" s="7"/>
      <c r="N683" s="7"/>
      <c r="O683" s="7"/>
      <c r="R683" s="14"/>
    </row>
    <row r="684" spans="7:18" ht="12">
      <c r="G684" s="7"/>
      <c r="I684" s="7"/>
      <c r="J684" s="7"/>
      <c r="N684" s="7"/>
      <c r="O684" s="7"/>
      <c r="R684" s="14"/>
    </row>
    <row r="685" spans="7:18" ht="12">
      <c r="G685" s="7"/>
      <c r="I685" s="7"/>
      <c r="J685" s="7"/>
      <c r="N685" s="7"/>
      <c r="O685" s="7"/>
      <c r="R685" s="14"/>
    </row>
    <row r="686" spans="7:18" ht="12">
      <c r="G686" s="7"/>
      <c r="I686" s="7"/>
      <c r="J686" s="7"/>
      <c r="N686" s="7"/>
      <c r="O686" s="7"/>
      <c r="R686" s="14"/>
    </row>
    <row r="687" spans="7:18" ht="12">
      <c r="G687" s="7"/>
      <c r="I687" s="7"/>
      <c r="J687" s="7"/>
      <c r="N687" s="7"/>
      <c r="O687" s="7"/>
      <c r="R687" s="14"/>
    </row>
    <row r="688" spans="7:18" ht="12">
      <c r="G688" s="7"/>
      <c r="I688" s="7"/>
      <c r="J688" s="7"/>
      <c r="N688" s="7"/>
      <c r="O688" s="7"/>
      <c r="R688" s="14"/>
    </row>
    <row r="689" spans="7:18" ht="12">
      <c r="G689" s="7"/>
      <c r="I689" s="7"/>
      <c r="J689" s="7"/>
      <c r="N689" s="7"/>
      <c r="O689" s="7"/>
      <c r="R689" s="14"/>
    </row>
    <row r="690" spans="7:18" ht="12">
      <c r="G690" s="7"/>
      <c r="I690" s="7"/>
      <c r="J690" s="7"/>
      <c r="N690" s="7"/>
      <c r="O690" s="7"/>
      <c r="R690" s="14"/>
    </row>
    <row r="691" spans="7:18" ht="12">
      <c r="G691" s="7"/>
      <c r="I691" s="7"/>
      <c r="J691" s="7"/>
      <c r="N691" s="7"/>
      <c r="O691" s="7"/>
      <c r="R691" s="14"/>
    </row>
    <row r="692" spans="7:18" ht="12">
      <c r="G692" s="7"/>
      <c r="I692" s="7"/>
      <c r="J692" s="7"/>
      <c r="N692" s="7"/>
      <c r="O692" s="7"/>
      <c r="R692" s="14"/>
    </row>
    <row r="693" spans="7:18" ht="12">
      <c r="G693" s="7"/>
      <c r="I693" s="7"/>
      <c r="J693" s="7"/>
      <c r="N693" s="7"/>
      <c r="O693" s="7"/>
      <c r="R693" s="14"/>
    </row>
    <row r="694" spans="7:18" ht="12">
      <c r="G694" s="7"/>
      <c r="I694" s="7"/>
      <c r="J694" s="7"/>
      <c r="N694" s="7"/>
      <c r="O694" s="7"/>
      <c r="R694" s="14"/>
    </row>
    <row r="695" spans="7:18" ht="12">
      <c r="G695" s="7"/>
      <c r="I695" s="7"/>
      <c r="J695" s="7"/>
      <c r="N695" s="7"/>
      <c r="O695" s="7"/>
      <c r="R695" s="14"/>
    </row>
    <row r="696" spans="7:18" ht="12">
      <c r="G696" s="7"/>
      <c r="I696" s="7"/>
      <c r="J696" s="7"/>
      <c r="N696" s="7"/>
      <c r="O696" s="7"/>
      <c r="R696" s="14"/>
    </row>
    <row r="697" spans="7:18" ht="12">
      <c r="G697" s="7"/>
      <c r="I697" s="7"/>
      <c r="J697" s="7"/>
      <c r="N697" s="7"/>
      <c r="O697" s="7"/>
      <c r="R697" s="14"/>
    </row>
    <row r="698" spans="7:18" ht="12">
      <c r="G698" s="7"/>
      <c r="I698" s="7"/>
      <c r="J698" s="7"/>
      <c r="N698" s="7"/>
      <c r="O698" s="7"/>
      <c r="R698" s="14"/>
    </row>
    <row r="699" spans="7:18" ht="12">
      <c r="G699" s="7"/>
      <c r="I699" s="7"/>
      <c r="J699" s="7"/>
      <c r="N699" s="7"/>
      <c r="O699" s="7"/>
      <c r="R699" s="14"/>
    </row>
    <row r="700" spans="7:18" ht="12">
      <c r="G700" s="7"/>
      <c r="I700" s="7"/>
      <c r="J700" s="7"/>
      <c r="N700" s="7"/>
      <c r="O700" s="7"/>
      <c r="R700" s="14"/>
    </row>
    <row r="701" spans="7:18" ht="12">
      <c r="G701" s="7"/>
      <c r="I701" s="7"/>
      <c r="J701" s="7"/>
      <c r="N701" s="7"/>
      <c r="O701" s="7"/>
      <c r="R701" s="14"/>
    </row>
    <row r="702" spans="7:18" ht="12">
      <c r="G702" s="7"/>
      <c r="I702" s="7"/>
      <c r="J702" s="7"/>
      <c r="N702" s="7"/>
      <c r="O702" s="7"/>
      <c r="R702" s="14"/>
    </row>
    <row r="703" spans="7:18" ht="12">
      <c r="G703" s="7"/>
      <c r="I703" s="7"/>
      <c r="J703" s="7"/>
      <c r="N703" s="7"/>
      <c r="O703" s="7"/>
      <c r="R703" s="14"/>
    </row>
    <row r="704" spans="7:18" ht="12">
      <c r="G704" s="7"/>
      <c r="I704" s="7"/>
      <c r="J704" s="7"/>
      <c r="N704" s="7"/>
      <c r="O704" s="7"/>
      <c r="R704" s="14"/>
    </row>
    <row r="705" spans="7:18" ht="12">
      <c r="G705" s="7"/>
      <c r="I705" s="7"/>
      <c r="J705" s="7"/>
      <c r="N705" s="7"/>
      <c r="O705" s="7"/>
      <c r="R705" s="14"/>
    </row>
    <row r="706" spans="7:18" ht="12">
      <c r="G706" s="7"/>
      <c r="I706" s="7"/>
      <c r="J706" s="7"/>
      <c r="N706" s="7"/>
      <c r="O706" s="7"/>
      <c r="R706" s="14"/>
    </row>
    <row r="707" spans="7:18" ht="12">
      <c r="G707" s="7"/>
      <c r="I707" s="7"/>
      <c r="J707" s="7"/>
      <c r="N707" s="7"/>
      <c r="O707" s="7"/>
      <c r="R707" s="14"/>
    </row>
    <row r="708" spans="7:18" ht="12">
      <c r="G708" s="7"/>
      <c r="I708" s="7"/>
      <c r="J708" s="7"/>
      <c r="N708" s="7"/>
      <c r="O708" s="7"/>
      <c r="R708" s="14"/>
    </row>
    <row r="709" spans="7:18" ht="12">
      <c r="G709" s="7"/>
      <c r="I709" s="7"/>
      <c r="J709" s="7"/>
      <c r="N709" s="7"/>
      <c r="O709" s="7"/>
      <c r="R709" s="14"/>
    </row>
    <row r="710" spans="7:18" ht="12">
      <c r="G710" s="7"/>
      <c r="I710" s="7"/>
      <c r="J710" s="7"/>
      <c r="N710" s="7"/>
      <c r="O710" s="7"/>
      <c r="R710" s="14"/>
    </row>
    <row r="711" spans="7:18" ht="12">
      <c r="G711" s="7"/>
      <c r="I711" s="7"/>
      <c r="J711" s="7"/>
      <c r="N711" s="7"/>
      <c r="O711" s="7"/>
      <c r="R711" s="14"/>
    </row>
    <row r="712" spans="7:18" ht="12">
      <c r="G712" s="7"/>
      <c r="I712" s="7"/>
      <c r="J712" s="7"/>
      <c r="N712" s="7"/>
      <c r="O712" s="7"/>
      <c r="R712" s="14"/>
    </row>
    <row r="713" spans="7:18" ht="12">
      <c r="G713" s="7"/>
      <c r="I713" s="7"/>
      <c r="J713" s="7"/>
      <c r="N713" s="7"/>
      <c r="O713" s="7"/>
      <c r="R713" s="14"/>
    </row>
    <row r="714" spans="7:18" ht="12">
      <c r="G714" s="7"/>
      <c r="I714" s="7"/>
      <c r="J714" s="7"/>
      <c r="N714" s="7"/>
      <c r="O714" s="7"/>
      <c r="R714" s="14"/>
    </row>
    <row r="715" spans="7:18" ht="12">
      <c r="G715" s="7"/>
      <c r="I715" s="7"/>
      <c r="J715" s="7"/>
      <c r="N715" s="7"/>
      <c r="O715" s="7"/>
      <c r="R715" s="14"/>
    </row>
    <row r="716" spans="7:18" ht="12">
      <c r="G716" s="7"/>
      <c r="I716" s="7"/>
      <c r="J716" s="7"/>
      <c r="N716" s="7"/>
      <c r="O716" s="7"/>
      <c r="R716" s="14"/>
    </row>
    <row r="717" spans="7:18" ht="12">
      <c r="G717" s="7"/>
      <c r="I717" s="7"/>
      <c r="J717" s="7"/>
      <c r="N717" s="7"/>
      <c r="O717" s="7"/>
      <c r="R717" s="14"/>
    </row>
    <row r="718" spans="7:18" ht="12">
      <c r="G718" s="7"/>
      <c r="I718" s="7"/>
      <c r="J718" s="7"/>
      <c r="N718" s="7"/>
      <c r="O718" s="7"/>
      <c r="R718" s="14"/>
    </row>
    <row r="719" spans="7:18" ht="12">
      <c r="G719" s="7"/>
      <c r="I719" s="7"/>
      <c r="J719" s="7"/>
      <c r="N719" s="7"/>
      <c r="O719" s="7"/>
      <c r="R719" s="14"/>
    </row>
    <row r="720" spans="7:18" ht="12">
      <c r="G720" s="7"/>
      <c r="I720" s="7"/>
      <c r="J720" s="7"/>
      <c r="N720" s="7"/>
      <c r="O720" s="7"/>
      <c r="R720" s="14"/>
    </row>
    <row r="721" spans="7:18" ht="12">
      <c r="G721" s="7"/>
      <c r="I721" s="7"/>
      <c r="J721" s="7"/>
      <c r="N721" s="7"/>
      <c r="O721" s="7"/>
      <c r="R721" s="14"/>
    </row>
    <row r="722" spans="7:18" ht="12">
      <c r="G722" s="7"/>
      <c r="I722" s="7"/>
      <c r="J722" s="7"/>
      <c r="N722" s="7"/>
      <c r="O722" s="7"/>
      <c r="R722" s="14"/>
    </row>
    <row r="723" spans="7:18" ht="12">
      <c r="G723" s="7"/>
      <c r="I723" s="7"/>
      <c r="J723" s="7"/>
      <c r="N723" s="7"/>
      <c r="O723" s="7"/>
      <c r="R723" s="14"/>
    </row>
    <row r="724" spans="7:18" ht="12">
      <c r="G724" s="7"/>
      <c r="I724" s="7"/>
      <c r="J724" s="7"/>
      <c r="N724" s="7"/>
      <c r="O724" s="7"/>
      <c r="R724" s="14"/>
    </row>
    <row r="725" spans="7:18" ht="12">
      <c r="G725" s="7"/>
      <c r="I725" s="7"/>
      <c r="J725" s="7"/>
      <c r="N725" s="7"/>
      <c r="O725" s="7"/>
      <c r="R725" s="14"/>
    </row>
    <row r="726" spans="7:18" ht="12">
      <c r="G726" s="7"/>
      <c r="I726" s="7"/>
      <c r="J726" s="7"/>
      <c r="N726" s="7"/>
      <c r="O726" s="7"/>
      <c r="R726" s="14"/>
    </row>
    <row r="727" spans="7:18" ht="12">
      <c r="G727" s="7"/>
      <c r="I727" s="7"/>
      <c r="J727" s="7"/>
      <c r="N727" s="7"/>
      <c r="O727" s="7"/>
      <c r="R727" s="14"/>
    </row>
    <row r="728" spans="7:18" ht="12">
      <c r="G728" s="7"/>
      <c r="I728" s="7"/>
      <c r="J728" s="7"/>
      <c r="N728" s="7"/>
      <c r="O728" s="7"/>
      <c r="R728" s="14"/>
    </row>
    <row r="729" spans="7:18" ht="12">
      <c r="G729" s="7"/>
      <c r="I729" s="7"/>
      <c r="J729" s="7"/>
      <c r="N729" s="7"/>
      <c r="O729" s="7"/>
      <c r="R729" s="14"/>
    </row>
    <row r="730" spans="7:18" ht="12">
      <c r="G730" s="7"/>
      <c r="I730" s="7"/>
      <c r="J730" s="7"/>
      <c r="N730" s="7"/>
      <c r="O730" s="7"/>
      <c r="R730" s="14"/>
    </row>
    <row r="731" spans="7:18" ht="12">
      <c r="G731" s="7"/>
      <c r="I731" s="7"/>
      <c r="J731" s="7"/>
      <c r="N731" s="7"/>
      <c r="O731" s="7"/>
      <c r="R731" s="14"/>
    </row>
    <row r="732" spans="7:18" ht="12">
      <c r="G732" s="7"/>
      <c r="I732" s="7"/>
      <c r="J732" s="7"/>
      <c r="N732" s="7"/>
      <c r="O732" s="7"/>
      <c r="R732" s="14"/>
    </row>
    <row r="733" spans="7:18" ht="12">
      <c r="G733" s="7"/>
      <c r="I733" s="7"/>
      <c r="J733" s="7"/>
      <c r="N733" s="7"/>
      <c r="O733" s="7"/>
      <c r="R733" s="14"/>
    </row>
    <row r="734" spans="7:18" ht="12">
      <c r="G734" s="7"/>
      <c r="I734" s="7"/>
      <c r="J734" s="7"/>
      <c r="N734" s="7"/>
      <c r="O734" s="7"/>
      <c r="R734" s="14"/>
    </row>
    <row r="735" spans="7:18" ht="12">
      <c r="G735" s="7"/>
      <c r="I735" s="7"/>
      <c r="J735" s="7"/>
      <c r="N735" s="7"/>
      <c r="O735" s="7"/>
      <c r="R735" s="14"/>
    </row>
    <row r="736" spans="7:18" ht="12">
      <c r="G736" s="7"/>
      <c r="I736" s="7"/>
      <c r="J736" s="7"/>
      <c r="N736" s="7"/>
      <c r="O736" s="7"/>
      <c r="R736" s="14"/>
    </row>
    <row r="737" spans="7:18" ht="12">
      <c r="G737" s="7"/>
      <c r="I737" s="7"/>
      <c r="J737" s="7"/>
      <c r="N737" s="7"/>
      <c r="O737" s="7"/>
      <c r="R737" s="14"/>
    </row>
    <row r="738" spans="7:18" ht="12">
      <c r="G738" s="7"/>
      <c r="I738" s="7"/>
      <c r="J738" s="7"/>
      <c r="N738" s="7"/>
      <c r="O738" s="7"/>
      <c r="R738" s="14"/>
    </row>
    <row r="739" spans="7:18" ht="12">
      <c r="G739" s="7"/>
      <c r="I739" s="7"/>
      <c r="J739" s="7"/>
      <c r="N739" s="7"/>
      <c r="O739" s="7"/>
      <c r="R739" s="14"/>
    </row>
    <row r="740" spans="7:18" ht="12">
      <c r="G740" s="7"/>
      <c r="I740" s="7"/>
      <c r="J740" s="7"/>
      <c r="N740" s="7"/>
      <c r="O740" s="7"/>
      <c r="R740" s="14"/>
    </row>
    <row r="741" spans="7:18" ht="12">
      <c r="G741" s="7"/>
      <c r="I741" s="7"/>
      <c r="J741" s="7"/>
      <c r="N741" s="7"/>
      <c r="O741" s="7"/>
      <c r="R741" s="14"/>
    </row>
    <row r="742" spans="7:18" ht="12">
      <c r="G742" s="7"/>
      <c r="I742" s="7"/>
      <c r="J742" s="7"/>
      <c r="N742" s="7"/>
      <c r="O742" s="7"/>
      <c r="R742" s="14"/>
    </row>
    <row r="743" spans="7:18" ht="12">
      <c r="G743" s="7"/>
      <c r="I743" s="7"/>
      <c r="J743" s="7"/>
      <c r="N743" s="7"/>
      <c r="O743" s="7"/>
      <c r="R743" s="14"/>
    </row>
    <row r="744" spans="7:18" ht="12">
      <c r="G744" s="7"/>
      <c r="I744" s="7"/>
      <c r="J744" s="7"/>
      <c r="N744" s="7"/>
      <c r="O744" s="7"/>
      <c r="R744" s="14"/>
    </row>
    <row r="745" spans="7:18" ht="12">
      <c r="G745" s="7"/>
      <c r="I745" s="7"/>
      <c r="J745" s="7"/>
      <c r="N745" s="7"/>
      <c r="O745" s="7"/>
      <c r="R745" s="14"/>
    </row>
    <row r="746" spans="7:18" ht="12">
      <c r="G746" s="7"/>
      <c r="I746" s="7"/>
      <c r="J746" s="7"/>
      <c r="N746" s="7"/>
      <c r="O746" s="7"/>
      <c r="R746" s="14"/>
    </row>
    <row r="747" spans="7:18" ht="12">
      <c r="G747" s="7"/>
      <c r="I747" s="7"/>
      <c r="J747" s="7"/>
      <c r="N747" s="7"/>
      <c r="O747" s="7"/>
      <c r="R747" s="14"/>
    </row>
    <row r="748" spans="7:18" ht="12">
      <c r="G748" s="7"/>
      <c r="I748" s="7"/>
      <c r="J748" s="7"/>
      <c r="N748" s="7"/>
      <c r="O748" s="7"/>
      <c r="R748" s="14"/>
    </row>
    <row r="749" spans="7:18" ht="12">
      <c r="G749" s="7"/>
      <c r="I749" s="7"/>
      <c r="J749" s="7"/>
      <c r="N749" s="7"/>
      <c r="O749" s="7"/>
      <c r="R749" s="14"/>
    </row>
    <row r="750" spans="7:18" ht="12">
      <c r="G750" s="7"/>
      <c r="I750" s="7"/>
      <c r="J750" s="7"/>
      <c r="N750" s="7"/>
      <c r="O750" s="7"/>
      <c r="R750" s="14"/>
    </row>
    <row r="751" spans="7:18" ht="12">
      <c r="G751" s="7"/>
      <c r="I751" s="7"/>
      <c r="J751" s="7"/>
      <c r="N751" s="7"/>
      <c r="O751" s="7"/>
      <c r="R751" s="14"/>
    </row>
  </sheetData>
  <sheetProtection/>
  <autoFilter ref="A2:R321"/>
  <mergeCells count="1">
    <mergeCell ref="A1:P1"/>
  </mergeCells>
  <printOptions horizontalCentered="1"/>
  <pageMargins left="0.1968503937007874" right="0.1968503937007874" top="0.3937007874015748" bottom="0.1968503937007874" header="0.1968503937007874" footer="0.1968503937007874"/>
  <pageSetup fitToHeight="0" fitToWidth="1" orientation="landscape" paperSize="9" scale="77" r:id="rId1"/>
  <headerFooter>
    <oddFooter>&amp;C&amp;1#&amp;"Calibri"&amp;10&amp;K000000Informazione ad uso interno - Internal use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 GIUSEPPE</dc:creator>
  <cp:keywords/>
  <dc:description/>
  <cp:lastModifiedBy>luigi sorrentino</cp:lastModifiedBy>
  <cp:lastPrinted>2024-01-09T10:36:38Z</cp:lastPrinted>
  <dcterms:created xsi:type="dcterms:W3CDTF">2019-10-28T11:18:35Z</dcterms:created>
  <dcterms:modified xsi:type="dcterms:W3CDTF">2024-01-09T10:36:52Z</dcterms:modified>
  <cp:category/>
  <cp:version/>
  <cp:contentType/>
  <cp:contentStatus/>
</cp:coreProperties>
</file>